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zasae\Downloads\"/>
    </mc:Choice>
  </mc:AlternateContent>
  <bookViews>
    <workbookView xWindow="0" yWindow="0" windowWidth="19620" windowHeight="8688" tabRatio="601"/>
  </bookViews>
  <sheets>
    <sheet name="Instructions" sheetId="5" r:id="rId1"/>
    <sheet name="Enter Review" sheetId="1" r:id="rId2"/>
    <sheet name="Review Summary" sheetId="6" r:id="rId3"/>
    <sheet name="Lists" sheetId="2" state="hidden" r:id="rId4"/>
    <sheet name="Formulas" sheetId="7" state="hidden" r:id="rId5"/>
  </sheets>
  <definedNames>
    <definedName name="Age">Lists!$E$2:$E$4</definedName>
    <definedName name="Original">Lists!$F$2:$F$4</definedName>
    <definedName name="_xlnm.Print_Area" localSheetId="1">'Enter Review'!$A$1:$K$469</definedName>
    <definedName name="RevValues">Lists!$A$2:$A$203</definedName>
    <definedName name="RoleTypes">Lists!$C$2:$C$5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49" i="7" l="1"/>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7" i="6" l="1"/>
  <c r="J34" i="6"/>
  <c r="H34" i="6"/>
  <c r="E34" i="6"/>
  <c r="B34" i="6"/>
  <c r="J33" i="6"/>
  <c r="H33" i="6"/>
  <c r="E33" i="6"/>
  <c r="B33" i="6"/>
  <c r="J32" i="6"/>
  <c r="H32" i="6"/>
  <c r="E32" i="6"/>
  <c r="B32" i="6"/>
  <c r="J31" i="6"/>
  <c r="H31" i="6"/>
  <c r="E31" i="6"/>
  <c r="B31" i="6"/>
  <c r="J30" i="6"/>
  <c r="H30" i="6"/>
  <c r="E30" i="6"/>
  <c r="B30" i="6"/>
  <c r="J29" i="6"/>
  <c r="H29" i="6"/>
  <c r="E29" i="6"/>
  <c r="B29" i="6"/>
  <c r="J28" i="6"/>
  <c r="H28" i="6"/>
  <c r="E28" i="6"/>
  <c r="B28" i="6"/>
  <c r="J27" i="6"/>
  <c r="H27" i="6"/>
  <c r="E27" i="6"/>
  <c r="B27" i="6"/>
  <c r="J26" i="6"/>
  <c r="H26" i="6"/>
  <c r="E26" i="6"/>
  <c r="B26" i="6"/>
  <c r="J25" i="6"/>
  <c r="H25" i="6"/>
  <c r="E25" i="6"/>
  <c r="B25" i="6"/>
  <c r="J24" i="6"/>
  <c r="H24" i="6"/>
  <c r="E24" i="6"/>
  <c r="B24" i="6"/>
  <c r="J23" i="6"/>
  <c r="H23" i="6"/>
  <c r="E23" i="6"/>
  <c r="B23" i="6"/>
  <c r="J22" i="6"/>
  <c r="H22" i="6"/>
  <c r="E22" i="6"/>
  <c r="B22" i="6"/>
  <c r="J21" i="6"/>
  <c r="H21" i="6"/>
  <c r="E21" i="6"/>
  <c r="B21" i="6"/>
  <c r="J20" i="6"/>
  <c r="H20" i="6"/>
  <c r="E20" i="6"/>
  <c r="B20" i="6"/>
  <c r="J19" i="6"/>
  <c r="H19" i="6"/>
  <c r="E19" i="6"/>
  <c r="B19" i="6"/>
  <c r="J18" i="6"/>
  <c r="H18" i="6"/>
  <c r="E18" i="6"/>
  <c r="B18" i="6"/>
  <c r="J17" i="6"/>
  <c r="H17" i="6"/>
  <c r="E17" i="6"/>
  <c r="B17" i="6"/>
  <c r="J16" i="6"/>
  <c r="H16" i="6"/>
  <c r="E16" i="6"/>
  <c r="B16" i="6"/>
  <c r="B15" i="6" l="1"/>
  <c r="E15" i="6"/>
  <c r="J15" i="6"/>
  <c r="H15" i="6"/>
  <c r="B12" i="6"/>
  <c r="B11" i="6"/>
  <c r="B10" i="6"/>
  <c r="B9" i="6"/>
  <c r="B8" i="6"/>
  <c r="B7" i="6"/>
  <c r="G3" i="6"/>
  <c r="G2" i="6"/>
  <c r="B4" i="6"/>
  <c r="B3" i="6"/>
  <c r="B2" i="6"/>
  <c r="B1" i="6"/>
  <c r="D310" i="7" l="1"/>
  <c r="D330" i="7"/>
  <c r="D311" i="7"/>
  <c r="D312" i="7"/>
  <c r="D313" i="7"/>
  <c r="D314" i="7"/>
  <c r="D315" i="7"/>
  <c r="D316" i="7"/>
  <c r="D317" i="7"/>
  <c r="D318" i="7"/>
  <c r="D319" i="7"/>
  <c r="D320" i="7"/>
  <c r="D321" i="7"/>
  <c r="D322" i="7"/>
  <c r="D323" i="7"/>
  <c r="D324" i="7"/>
  <c r="D325" i="7"/>
  <c r="D326" i="7"/>
  <c r="D327" i="7"/>
  <c r="D328" i="7"/>
  <c r="D329" i="7"/>
  <c r="D331" i="7"/>
  <c r="D332" i="7"/>
  <c r="D333" i="7"/>
  <c r="D334" i="7"/>
  <c r="D335" i="7"/>
  <c r="D336" i="7"/>
  <c r="D337" i="7"/>
  <c r="D338" i="7"/>
  <c r="D339" i="7"/>
  <c r="D340" i="7"/>
  <c r="D341" i="7"/>
  <c r="D342" i="7"/>
  <c r="D343" i="7"/>
  <c r="D344" i="7"/>
  <c r="D345" i="7"/>
  <c r="D346" i="7"/>
  <c r="D347" i="7"/>
  <c r="D348" i="7"/>
  <c r="D349" i="7"/>
  <c r="B6" i="7"/>
  <c r="C6" i="7"/>
  <c r="D6" i="7"/>
  <c r="E6" i="7"/>
  <c r="F6" i="7"/>
  <c r="G6" i="7"/>
  <c r="G18" i="7"/>
  <c r="F18" i="7"/>
  <c r="E18" i="7"/>
  <c r="D18" i="7"/>
  <c r="C18" i="7"/>
  <c r="B18" i="7"/>
  <c r="B30" i="7"/>
  <c r="C30" i="7"/>
  <c r="D30" i="7"/>
  <c r="E30" i="7"/>
  <c r="F30" i="7"/>
  <c r="G30" i="7"/>
  <c r="H30" i="7"/>
  <c r="G41" i="7"/>
  <c r="F41" i="7"/>
  <c r="E41" i="7"/>
  <c r="D41" i="7"/>
  <c r="C41" i="7"/>
  <c r="B41" i="7"/>
  <c r="B53" i="7"/>
  <c r="I53" i="7"/>
  <c r="H53" i="7"/>
  <c r="G53" i="7"/>
  <c r="F53" i="7"/>
  <c r="E53" i="7"/>
  <c r="D53" i="7"/>
  <c r="C53" i="7"/>
  <c r="B65" i="7"/>
  <c r="I65" i="7"/>
  <c r="H65" i="7"/>
  <c r="G65" i="7"/>
  <c r="F65" i="7"/>
  <c r="E65" i="7"/>
  <c r="D65" i="7"/>
  <c r="C65" i="7"/>
  <c r="D358" i="7"/>
  <c r="B77" i="7"/>
  <c r="C77" i="7"/>
  <c r="D77" i="7"/>
  <c r="E77" i="7"/>
  <c r="F77" i="7"/>
  <c r="H77" i="7"/>
  <c r="G77" i="7"/>
  <c r="F305" i="7"/>
  <c r="E305" i="7"/>
  <c r="D305" i="7"/>
  <c r="C305" i="7"/>
  <c r="B305" i="7"/>
  <c r="I305" i="7"/>
  <c r="H305" i="7"/>
  <c r="G305" i="7"/>
  <c r="B293" i="7"/>
  <c r="C293" i="7"/>
  <c r="L291" i="7" s="1"/>
  <c r="B292" i="7" s="1"/>
  <c r="B294" i="7" s="1"/>
  <c r="D293" i="7"/>
  <c r="E293" i="7"/>
  <c r="F293" i="7"/>
  <c r="I293" i="7"/>
  <c r="H293" i="7"/>
  <c r="G293" i="7"/>
  <c r="F281" i="7"/>
  <c r="E281" i="7"/>
  <c r="D281" i="7"/>
  <c r="C281" i="7"/>
  <c r="B281" i="7"/>
  <c r="I281" i="7"/>
  <c r="H281" i="7"/>
  <c r="G281" i="7"/>
  <c r="B269" i="7"/>
  <c r="C269" i="7"/>
  <c r="D269" i="7"/>
  <c r="E269" i="7"/>
  <c r="F269" i="7"/>
  <c r="I269" i="7"/>
  <c r="G269" i="7"/>
  <c r="F257" i="7"/>
  <c r="E257" i="7"/>
  <c r="D257" i="7"/>
  <c r="C257" i="7"/>
  <c r="B257" i="7"/>
  <c r="I257" i="7"/>
  <c r="H257" i="7"/>
  <c r="G257" i="7"/>
  <c r="B245" i="7"/>
  <c r="C245" i="7"/>
  <c r="D245" i="7"/>
  <c r="E245" i="7"/>
  <c r="F245" i="7"/>
  <c r="I245" i="7"/>
  <c r="H245" i="7"/>
  <c r="G245" i="7"/>
  <c r="F233" i="7"/>
  <c r="E233" i="7"/>
  <c r="D233" i="7"/>
  <c r="C233" i="7"/>
  <c r="B233" i="7"/>
  <c r="I233" i="7"/>
  <c r="H233" i="7"/>
  <c r="G233" i="7"/>
  <c r="B221" i="7"/>
  <c r="C221" i="7"/>
  <c r="D221" i="7"/>
  <c r="E221" i="7"/>
  <c r="F221" i="7"/>
  <c r="I221" i="7"/>
  <c r="H221" i="7"/>
  <c r="G221" i="7"/>
  <c r="B209" i="7"/>
  <c r="F209" i="7"/>
  <c r="E209" i="7"/>
  <c r="D209" i="7"/>
  <c r="C209" i="7"/>
  <c r="B197" i="7"/>
  <c r="C197" i="7"/>
  <c r="D197" i="7"/>
  <c r="E197" i="7"/>
  <c r="F197" i="7"/>
  <c r="I197" i="7"/>
  <c r="H197" i="7"/>
  <c r="G197" i="7"/>
  <c r="F185" i="7"/>
  <c r="E185" i="7"/>
  <c r="D185" i="7"/>
  <c r="C185" i="7"/>
  <c r="B185" i="7"/>
  <c r="I185" i="7"/>
  <c r="H185" i="7"/>
  <c r="G185" i="7"/>
  <c r="B173" i="7"/>
  <c r="C173" i="7"/>
  <c r="D173" i="7"/>
  <c r="E173" i="7"/>
  <c r="F173" i="7"/>
  <c r="I173" i="7"/>
  <c r="H173" i="7"/>
  <c r="G173" i="7"/>
  <c r="F161" i="7"/>
  <c r="E161" i="7"/>
  <c r="D161" i="7"/>
  <c r="C161" i="7"/>
  <c r="B161" i="7"/>
  <c r="I161" i="7"/>
  <c r="H161" i="7"/>
  <c r="G161" i="7"/>
  <c r="B149" i="7"/>
  <c r="C149" i="7"/>
  <c r="D149" i="7"/>
  <c r="E149" i="7"/>
  <c r="F149" i="7"/>
  <c r="I149" i="7"/>
  <c r="F137" i="7"/>
  <c r="E137" i="7"/>
  <c r="D137" i="7"/>
  <c r="C137" i="7"/>
  <c r="B137" i="7"/>
  <c r="I137" i="7"/>
  <c r="H137" i="7"/>
  <c r="G137" i="7"/>
  <c r="B125" i="7"/>
  <c r="C125" i="7"/>
  <c r="D125" i="7"/>
  <c r="E125" i="7"/>
  <c r="F125" i="7"/>
  <c r="I125" i="7"/>
  <c r="H125" i="7"/>
  <c r="G125" i="7"/>
  <c r="F113" i="7"/>
  <c r="E113" i="7"/>
  <c r="D113" i="7"/>
  <c r="C113" i="7"/>
  <c r="B113" i="7"/>
  <c r="I113" i="7"/>
  <c r="H113" i="7"/>
  <c r="G113" i="7"/>
  <c r="B101" i="7"/>
  <c r="C101" i="7"/>
  <c r="D101" i="7"/>
  <c r="E101" i="7"/>
  <c r="F101" i="7"/>
  <c r="I101" i="7"/>
  <c r="H101" i="7"/>
  <c r="G101" i="7"/>
  <c r="F89" i="7"/>
  <c r="E89" i="7"/>
  <c r="D89" i="7"/>
  <c r="C89" i="7"/>
  <c r="B89" i="7"/>
  <c r="I89" i="7"/>
  <c r="L18" i="7" l="1"/>
  <c r="L209" i="7"/>
  <c r="L281" i="7"/>
  <c r="L63" i="7"/>
  <c r="E64" i="7" s="1"/>
  <c r="E66" i="7" s="1"/>
  <c r="L39" i="7"/>
  <c r="D40" i="7" s="1"/>
  <c r="D42" i="7" s="1"/>
  <c r="L16" i="7"/>
  <c r="L87" i="7"/>
  <c r="K88" i="7" s="1"/>
  <c r="K90" i="7" s="1"/>
  <c r="L269" i="7"/>
  <c r="L197" i="7"/>
  <c r="L219" i="7"/>
  <c r="D220" i="7" s="1"/>
  <c r="D222" i="7" s="1"/>
  <c r="I292" i="7"/>
  <c r="I294" i="7" s="1"/>
  <c r="L147" i="7"/>
  <c r="B148" i="7" s="1"/>
  <c r="B150" i="7" s="1"/>
  <c r="L267" i="7"/>
  <c r="C268" i="7" s="1"/>
  <c r="C270" i="7" s="1"/>
  <c r="L149" i="7"/>
  <c r="L4" i="7"/>
  <c r="K5" i="7" s="1"/>
  <c r="K7" i="7" s="1"/>
  <c r="L41" i="7"/>
  <c r="E40" i="7"/>
  <c r="E42" i="7" s="1"/>
  <c r="L303" i="7"/>
  <c r="D304" i="7" s="1"/>
  <c r="D306" i="7" s="1"/>
  <c r="L65" i="7"/>
  <c r="L51" i="7"/>
  <c r="G52" i="7" s="1"/>
  <c r="G54" i="7" s="1"/>
  <c r="F292" i="7"/>
  <c r="F294" i="7" s="1"/>
  <c r="F40" i="7"/>
  <c r="F42" i="7" s="1"/>
  <c r="L305" i="7"/>
  <c r="L243" i="7"/>
  <c r="C244" i="7" s="1"/>
  <c r="L53" i="7"/>
  <c r="G40" i="7"/>
  <c r="G42" i="7" s="1"/>
  <c r="L221" i="7"/>
  <c r="L293" i="7"/>
  <c r="L75" i="7"/>
  <c r="D76" i="7" s="1"/>
  <c r="D78" i="7" s="1"/>
  <c r="J40" i="7"/>
  <c r="J42" i="7" s="1"/>
  <c r="L6" i="7"/>
  <c r="H40" i="7"/>
  <c r="H42" i="7" s="1"/>
  <c r="L30" i="7"/>
  <c r="L77" i="7"/>
  <c r="C40" i="7"/>
  <c r="C42" i="7" s="1"/>
  <c r="L28" i="7"/>
  <c r="B29" i="7" s="1"/>
  <c r="B31" i="7" s="1"/>
  <c r="L101" i="7"/>
  <c r="L89" i="7"/>
  <c r="L99" i="7"/>
  <c r="G100" i="7" s="1"/>
  <c r="G102" i="7" s="1"/>
  <c r="L111" i="7"/>
  <c r="I112" i="7" s="1"/>
  <c r="I114" i="7" s="1"/>
  <c r="L279" i="7"/>
  <c r="L125" i="7"/>
  <c r="L123" i="7"/>
  <c r="L233" i="7"/>
  <c r="L231" i="7"/>
  <c r="L245" i="7"/>
  <c r="L257" i="7"/>
  <c r="L255" i="7"/>
  <c r="C256" i="7" s="1"/>
  <c r="C258" i="7" s="1"/>
  <c r="L183" i="7"/>
  <c r="L185" i="7"/>
  <c r="L195" i="7"/>
  <c r="L173" i="7"/>
  <c r="L171" i="7"/>
  <c r="L207" i="7"/>
  <c r="L135" i="7"/>
  <c r="L137" i="7"/>
  <c r="H148" i="7"/>
  <c r="H150" i="7" s="1"/>
  <c r="D148" i="7"/>
  <c r="D150" i="7" s="1"/>
  <c r="L159" i="7"/>
  <c r="L161" i="7"/>
  <c r="D351" i="7"/>
  <c r="B40" i="7"/>
  <c r="K292" i="7"/>
  <c r="K294" i="7" s="1"/>
  <c r="E292" i="7"/>
  <c r="E294" i="7" s="1"/>
  <c r="G292" i="7"/>
  <c r="G294" i="7" s="1"/>
  <c r="L113" i="7"/>
  <c r="D292" i="7"/>
  <c r="D294" i="7" s="1"/>
  <c r="J292" i="7"/>
  <c r="J294" i="7" s="1"/>
  <c r="H292" i="7"/>
  <c r="H294" i="7" s="1"/>
  <c r="C292" i="7"/>
  <c r="E148" i="7" l="1"/>
  <c r="E150" i="7" s="1"/>
  <c r="C148" i="7"/>
  <c r="C150" i="7" s="1"/>
  <c r="J112" i="7"/>
  <c r="J114" i="7" s="1"/>
  <c r="I76" i="7"/>
  <c r="I78" i="7" s="1"/>
  <c r="B76" i="7"/>
  <c r="B78" i="7" s="1"/>
  <c r="J76" i="7"/>
  <c r="J78" i="7" s="1"/>
  <c r="E76" i="7"/>
  <c r="E78" i="7" s="1"/>
  <c r="D64" i="7"/>
  <c r="D66" i="7" s="1"/>
  <c r="H64" i="7"/>
  <c r="H66" i="7" s="1"/>
  <c r="C64" i="7"/>
  <c r="C66" i="7" s="1"/>
  <c r="J64" i="7"/>
  <c r="J66" i="7" s="1"/>
  <c r="K64" i="7"/>
  <c r="K66" i="7" s="1"/>
  <c r="I64" i="7"/>
  <c r="I66" i="7" s="1"/>
  <c r="B64" i="7"/>
  <c r="B66" i="7" s="1"/>
  <c r="F64" i="7"/>
  <c r="F66" i="7" s="1"/>
  <c r="D268" i="7"/>
  <c r="D270" i="7" s="1"/>
  <c r="I88" i="7"/>
  <c r="I90" i="7" s="1"/>
  <c r="D88" i="7"/>
  <c r="E88" i="7"/>
  <c r="E90" i="7" s="1"/>
  <c r="F112" i="7"/>
  <c r="F114" i="7" s="1"/>
  <c r="G268" i="7"/>
  <c r="G270" i="7" s="1"/>
  <c r="C76" i="7"/>
  <c r="C78" i="7" s="1"/>
  <c r="B88" i="7"/>
  <c r="B90" i="7" s="1"/>
  <c r="C5" i="7"/>
  <c r="C7" i="7" s="1"/>
  <c r="J268" i="7"/>
  <c r="J270" i="7" s="1"/>
  <c r="I5" i="7"/>
  <c r="I7" i="7" s="1"/>
  <c r="J5" i="7"/>
  <c r="J7" i="7" s="1"/>
  <c r="G5" i="7"/>
  <c r="G7" i="7" s="1"/>
  <c r="B5" i="7"/>
  <c r="B7" i="7" s="1"/>
  <c r="F5" i="7"/>
  <c r="F7" i="7" s="1"/>
  <c r="D5" i="7"/>
  <c r="D7" i="7" s="1"/>
  <c r="G112" i="7"/>
  <c r="G114" i="7" s="1"/>
  <c r="D29" i="7"/>
  <c r="K40" i="7"/>
  <c r="K42" i="7" s="1"/>
  <c r="I40" i="7"/>
  <c r="I42" i="7" s="1"/>
  <c r="H5" i="7"/>
  <c r="H7" i="7" s="1"/>
  <c r="G64" i="7"/>
  <c r="G66" i="7" s="1"/>
  <c r="E220" i="7"/>
  <c r="K220" i="7"/>
  <c r="K222" i="7" s="1"/>
  <c r="J304" i="7"/>
  <c r="J306" i="7" s="1"/>
  <c r="K112" i="7"/>
  <c r="K114" i="7" s="1"/>
  <c r="K268" i="7"/>
  <c r="K270" i="7" s="1"/>
  <c r="B220" i="7"/>
  <c r="B222" i="7" s="1"/>
  <c r="H88" i="7"/>
  <c r="H90" i="7" s="1"/>
  <c r="C88" i="7"/>
  <c r="C90" i="7" s="1"/>
  <c r="E5" i="7"/>
  <c r="E7" i="7" s="1"/>
  <c r="I268" i="7"/>
  <c r="I270" i="7" s="1"/>
  <c r="C220" i="7"/>
  <c r="C222" i="7" s="1"/>
  <c r="G88" i="7"/>
  <c r="G90" i="7" s="1"/>
  <c r="J220" i="7"/>
  <c r="J222" i="7" s="1"/>
  <c r="H268" i="7"/>
  <c r="H270" i="7" s="1"/>
  <c r="F268" i="7"/>
  <c r="F270" i="7" s="1"/>
  <c r="B268" i="7"/>
  <c r="B270" i="7" s="1"/>
  <c r="G220" i="7"/>
  <c r="G222" i="7" s="1"/>
  <c r="F88" i="7"/>
  <c r="F90" i="7" s="1"/>
  <c r="K148" i="7"/>
  <c r="K150" i="7" s="1"/>
  <c r="F148" i="7"/>
  <c r="F150" i="7" s="1"/>
  <c r="G148" i="7"/>
  <c r="G150" i="7" s="1"/>
  <c r="J148" i="7"/>
  <c r="J150" i="7" s="1"/>
  <c r="I148" i="7"/>
  <c r="I150" i="7" s="1"/>
  <c r="L150" i="7" s="1"/>
  <c r="B241" i="1" s="1"/>
  <c r="G17" i="7"/>
  <c r="G19" i="7" s="1"/>
  <c r="D17" i="7"/>
  <c r="D19" i="7" s="1"/>
  <c r="E17" i="7"/>
  <c r="E19" i="7" s="1"/>
  <c r="H17" i="7"/>
  <c r="H19" i="7" s="1"/>
  <c r="I17" i="7"/>
  <c r="I19" i="7" s="1"/>
  <c r="K17" i="7"/>
  <c r="K19" i="7" s="1"/>
  <c r="J17" i="7"/>
  <c r="J19" i="7" s="1"/>
  <c r="C17" i="7"/>
  <c r="C19" i="7" s="1"/>
  <c r="F17" i="7"/>
  <c r="F19" i="7" s="1"/>
  <c r="H220" i="7"/>
  <c r="H222" i="7" s="1"/>
  <c r="H112" i="7"/>
  <c r="H114" i="7" s="1"/>
  <c r="B304" i="7"/>
  <c r="E268" i="7"/>
  <c r="E270" i="7" s="1"/>
  <c r="F220" i="7"/>
  <c r="F222" i="7" s="1"/>
  <c r="I220" i="7"/>
  <c r="I222" i="7" s="1"/>
  <c r="J88" i="7"/>
  <c r="J90" i="7" s="1"/>
  <c r="B17" i="7"/>
  <c r="F304" i="7"/>
  <c r="F306" i="7" s="1"/>
  <c r="B100" i="7"/>
  <c r="E112" i="7"/>
  <c r="E114" i="7" s="1"/>
  <c r="D112" i="7"/>
  <c r="D114" i="7" s="1"/>
  <c r="H100" i="7"/>
  <c r="H102" i="7" s="1"/>
  <c r="B52" i="7"/>
  <c r="H52" i="7"/>
  <c r="H54" i="7" s="1"/>
  <c r="C52" i="7"/>
  <c r="C54" i="7" s="1"/>
  <c r="F52" i="7"/>
  <c r="F54" i="7" s="1"/>
  <c r="K52" i="7"/>
  <c r="K54" i="7" s="1"/>
  <c r="E52" i="7"/>
  <c r="E54" i="7" s="1"/>
  <c r="J52" i="7"/>
  <c r="J54" i="7" s="1"/>
  <c r="I52" i="7"/>
  <c r="I54" i="7" s="1"/>
  <c r="D52" i="7"/>
  <c r="D54" i="7" s="1"/>
  <c r="H244" i="7"/>
  <c r="H246" i="7" s="1"/>
  <c r="K244" i="7"/>
  <c r="K246" i="7" s="1"/>
  <c r="J244" i="7"/>
  <c r="J246" i="7" s="1"/>
  <c r="D244" i="7"/>
  <c r="D246" i="7" s="1"/>
  <c r="G244" i="7"/>
  <c r="G246" i="7" s="1"/>
  <c r="I244" i="7"/>
  <c r="I246" i="7" s="1"/>
  <c r="B244" i="7"/>
  <c r="B246" i="7" s="1"/>
  <c r="F244" i="7"/>
  <c r="F246" i="7" s="1"/>
  <c r="C112" i="7"/>
  <c r="C114" i="7" s="1"/>
  <c r="B256" i="7"/>
  <c r="B258" i="7" s="1"/>
  <c r="F76" i="7"/>
  <c r="F78" i="7" s="1"/>
  <c r="H76" i="7"/>
  <c r="H78" i="7" s="1"/>
  <c r="G76" i="7"/>
  <c r="G78" i="7" s="1"/>
  <c r="K76" i="7"/>
  <c r="K78" i="7" s="1"/>
  <c r="B112" i="7"/>
  <c r="E304" i="7"/>
  <c r="E306" i="7" s="1"/>
  <c r="K304" i="7"/>
  <c r="K306" i="7" s="1"/>
  <c r="G304" i="7"/>
  <c r="G306" i="7" s="1"/>
  <c r="H304" i="7"/>
  <c r="H306" i="7" s="1"/>
  <c r="C304" i="7"/>
  <c r="C306" i="7" s="1"/>
  <c r="I304" i="7"/>
  <c r="I306" i="7" s="1"/>
  <c r="E244" i="7"/>
  <c r="E246" i="7" s="1"/>
  <c r="F29" i="7"/>
  <c r="F31" i="7" s="1"/>
  <c r="E29" i="7"/>
  <c r="E31" i="7" s="1"/>
  <c r="H29" i="7"/>
  <c r="H31" i="7" s="1"/>
  <c r="G29" i="7"/>
  <c r="G31" i="7" s="1"/>
  <c r="K29" i="7"/>
  <c r="K31" i="7" s="1"/>
  <c r="I29" i="7"/>
  <c r="I31" i="7" s="1"/>
  <c r="C29" i="7"/>
  <c r="C31" i="7" s="1"/>
  <c r="J29" i="7"/>
  <c r="J31" i="7" s="1"/>
  <c r="C100" i="7"/>
  <c r="C102" i="7" s="1"/>
  <c r="D100" i="7"/>
  <c r="D102" i="7" s="1"/>
  <c r="K100" i="7"/>
  <c r="K102" i="7" s="1"/>
  <c r="E100" i="7"/>
  <c r="E102" i="7" s="1"/>
  <c r="F100" i="7"/>
  <c r="F102" i="7" s="1"/>
  <c r="I100" i="7"/>
  <c r="I102" i="7" s="1"/>
  <c r="J100" i="7"/>
  <c r="J102" i="7" s="1"/>
  <c r="C196" i="7"/>
  <c r="C198" i="7" s="1"/>
  <c r="D196" i="7"/>
  <c r="D198" i="7" s="1"/>
  <c r="H196" i="7"/>
  <c r="H198" i="7" s="1"/>
  <c r="I196" i="7"/>
  <c r="I198" i="7" s="1"/>
  <c r="B196" i="7"/>
  <c r="F196" i="7"/>
  <c r="F198" i="7" s="1"/>
  <c r="J196" i="7"/>
  <c r="J198" i="7" s="1"/>
  <c r="K196" i="7"/>
  <c r="K198" i="7" s="1"/>
  <c r="H160" i="7"/>
  <c r="H162" i="7" s="1"/>
  <c r="I160" i="7"/>
  <c r="I162" i="7" s="1"/>
  <c r="B160" i="7"/>
  <c r="F160" i="7"/>
  <c r="F162" i="7" s="1"/>
  <c r="C160" i="7"/>
  <c r="C162" i="7" s="1"/>
  <c r="G160" i="7"/>
  <c r="G162" i="7" s="1"/>
  <c r="K160" i="7"/>
  <c r="K162" i="7" s="1"/>
  <c r="D160" i="7"/>
  <c r="D162" i="7" s="1"/>
  <c r="E160" i="7"/>
  <c r="E162" i="7" s="1"/>
  <c r="J160" i="7"/>
  <c r="J162" i="7" s="1"/>
  <c r="B114" i="7"/>
  <c r="C246" i="7"/>
  <c r="D136" i="7"/>
  <c r="D138" i="7" s="1"/>
  <c r="I136" i="7"/>
  <c r="I138" i="7" s="1"/>
  <c r="G136" i="7"/>
  <c r="G138" i="7" s="1"/>
  <c r="E136" i="7"/>
  <c r="E138" i="7" s="1"/>
  <c r="K136" i="7"/>
  <c r="K138" i="7" s="1"/>
  <c r="H136" i="7"/>
  <c r="H138" i="7" s="1"/>
  <c r="J136" i="7"/>
  <c r="J138" i="7" s="1"/>
  <c r="F136" i="7"/>
  <c r="F138" i="7" s="1"/>
  <c r="I208" i="7"/>
  <c r="I210" i="7" s="1"/>
  <c r="D208" i="7"/>
  <c r="D210" i="7" s="1"/>
  <c r="H208" i="7"/>
  <c r="H210" i="7" s="1"/>
  <c r="K208" i="7"/>
  <c r="K210" i="7" s="1"/>
  <c r="E208" i="7"/>
  <c r="E210" i="7" s="1"/>
  <c r="J208" i="7"/>
  <c r="J210" i="7" s="1"/>
  <c r="B208" i="7"/>
  <c r="G208" i="7"/>
  <c r="G210" i="7" s="1"/>
  <c r="C208" i="7"/>
  <c r="C210" i="7" s="1"/>
  <c r="F208" i="7"/>
  <c r="F210" i="7" s="1"/>
  <c r="G196" i="7"/>
  <c r="G198" i="7" s="1"/>
  <c r="E196" i="7"/>
  <c r="E198" i="7" s="1"/>
  <c r="C294" i="7"/>
  <c r="L294" i="7" s="1"/>
  <c r="B445" i="1" s="1"/>
  <c r="K33" i="6" s="1"/>
  <c r="L292" i="7"/>
  <c r="B172" i="7"/>
  <c r="G172" i="7"/>
  <c r="G174" i="7" s="1"/>
  <c r="H172" i="7"/>
  <c r="H174" i="7" s="1"/>
  <c r="D172" i="7"/>
  <c r="D174" i="7" s="1"/>
  <c r="I172" i="7"/>
  <c r="I174" i="7" s="1"/>
  <c r="E172" i="7"/>
  <c r="E174" i="7" s="1"/>
  <c r="K172" i="7"/>
  <c r="K174" i="7" s="1"/>
  <c r="F172" i="7"/>
  <c r="F174" i="7" s="1"/>
  <c r="C172" i="7"/>
  <c r="C174" i="7" s="1"/>
  <c r="J172" i="7"/>
  <c r="J174" i="7" s="1"/>
  <c r="D90" i="7"/>
  <c r="J124" i="7"/>
  <c r="J126" i="7" s="1"/>
  <c r="C124" i="7"/>
  <c r="C126" i="7" s="1"/>
  <c r="H124" i="7"/>
  <c r="H126" i="7" s="1"/>
  <c r="G124" i="7"/>
  <c r="G126" i="7" s="1"/>
  <c r="K124" i="7"/>
  <c r="K126" i="7" s="1"/>
  <c r="F124" i="7"/>
  <c r="F126" i="7" s="1"/>
  <c r="I124" i="7"/>
  <c r="I126" i="7" s="1"/>
  <c r="B124" i="7"/>
  <c r="D124" i="7"/>
  <c r="D126" i="7" s="1"/>
  <c r="E124" i="7"/>
  <c r="E126" i="7" s="1"/>
  <c r="D184" i="7"/>
  <c r="D186" i="7" s="1"/>
  <c r="K184" i="7"/>
  <c r="K186" i="7" s="1"/>
  <c r="G184" i="7"/>
  <c r="G186" i="7" s="1"/>
  <c r="I184" i="7"/>
  <c r="I186" i="7" s="1"/>
  <c r="B184" i="7"/>
  <c r="H184" i="7"/>
  <c r="H186" i="7" s="1"/>
  <c r="F184" i="7"/>
  <c r="F186" i="7" s="1"/>
  <c r="J184" i="7"/>
  <c r="J186" i="7" s="1"/>
  <c r="C184" i="7"/>
  <c r="C186" i="7" s="1"/>
  <c r="E184" i="7"/>
  <c r="E186" i="7" s="1"/>
  <c r="B306" i="7"/>
  <c r="D31" i="7"/>
  <c r="B280" i="7"/>
  <c r="G280" i="7"/>
  <c r="G282" i="7" s="1"/>
  <c r="F280" i="7"/>
  <c r="F282" i="7" s="1"/>
  <c r="D280" i="7"/>
  <c r="D282" i="7" s="1"/>
  <c r="H280" i="7"/>
  <c r="H282" i="7" s="1"/>
  <c r="J280" i="7"/>
  <c r="J282" i="7" s="1"/>
  <c r="I280" i="7"/>
  <c r="I282" i="7" s="1"/>
  <c r="K280" i="7"/>
  <c r="K282" i="7" s="1"/>
  <c r="E280" i="7"/>
  <c r="E282" i="7" s="1"/>
  <c r="C280" i="7"/>
  <c r="C282" i="7" s="1"/>
  <c r="B136" i="7"/>
  <c r="B102" i="7"/>
  <c r="C136" i="7"/>
  <c r="C138" i="7" s="1"/>
  <c r="I256" i="7"/>
  <c r="I258" i="7" s="1"/>
  <c r="J256" i="7"/>
  <c r="J258" i="7" s="1"/>
  <c r="H256" i="7"/>
  <c r="H258" i="7" s="1"/>
  <c r="G256" i="7"/>
  <c r="G258" i="7" s="1"/>
  <c r="F256" i="7"/>
  <c r="F258" i="7" s="1"/>
  <c r="K256" i="7"/>
  <c r="K258" i="7" s="1"/>
  <c r="E256" i="7"/>
  <c r="E258" i="7" s="1"/>
  <c r="E222" i="7"/>
  <c r="B42" i="7"/>
  <c r="D256" i="7"/>
  <c r="D258" i="7" s="1"/>
  <c r="E232" i="7"/>
  <c r="E234" i="7" s="1"/>
  <c r="K232" i="7"/>
  <c r="K234" i="7" s="1"/>
  <c r="F232" i="7"/>
  <c r="F234" i="7" s="1"/>
  <c r="C232" i="7"/>
  <c r="C234" i="7" s="1"/>
  <c r="I232" i="7"/>
  <c r="I234" i="7" s="1"/>
  <c r="H232" i="7"/>
  <c r="H234" i="7" s="1"/>
  <c r="D232" i="7"/>
  <c r="D234" i="7" s="1"/>
  <c r="B232" i="7"/>
  <c r="G232" i="7"/>
  <c r="G234" i="7" s="1"/>
  <c r="J232" i="7"/>
  <c r="J234" i="7" s="1"/>
  <c r="C316" i="7" l="1"/>
  <c r="K21" i="6"/>
  <c r="L66" i="7"/>
  <c r="B105" i="1" s="1"/>
  <c r="J7" i="6" s="1"/>
  <c r="L64" i="7"/>
  <c r="L42" i="7"/>
  <c r="B71" i="1" s="1"/>
  <c r="L270" i="7"/>
  <c r="B411" i="1" s="1"/>
  <c r="K31" i="6" s="1"/>
  <c r="C336" i="7"/>
  <c r="L40" i="7"/>
  <c r="L148" i="7"/>
  <c r="L7" i="7"/>
  <c r="B20" i="1" s="1"/>
  <c r="L220" i="7"/>
  <c r="L5" i="7"/>
  <c r="L222" i="7"/>
  <c r="B343" i="1" s="1"/>
  <c r="K27" i="6" s="1"/>
  <c r="L76" i="7"/>
  <c r="L114" i="7"/>
  <c r="B190" i="1" s="1"/>
  <c r="K18" i="6" s="1"/>
  <c r="L78" i="7"/>
  <c r="B139" i="1" s="1"/>
  <c r="K15" i="6" s="1"/>
  <c r="L112" i="7"/>
  <c r="L88" i="7"/>
  <c r="L268" i="7"/>
  <c r="L90" i="7"/>
  <c r="B156" i="1" s="1"/>
  <c r="L306" i="7"/>
  <c r="B462" i="1" s="1"/>
  <c r="K34" i="6" s="1"/>
  <c r="B19" i="7"/>
  <c r="L19" i="7" s="1"/>
  <c r="B37" i="1" s="1"/>
  <c r="L17" i="7"/>
  <c r="L100" i="7"/>
  <c r="L258" i="7"/>
  <c r="B394" i="1" s="1"/>
  <c r="L304" i="7"/>
  <c r="L244" i="7"/>
  <c r="L52" i="7"/>
  <c r="B54" i="7"/>
  <c r="L54" i="7" s="1"/>
  <c r="B88" i="1" s="1"/>
  <c r="L246" i="7"/>
  <c r="B377" i="1" s="1"/>
  <c r="L29" i="7"/>
  <c r="L102" i="7"/>
  <c r="B173" i="1" s="1"/>
  <c r="L31" i="7"/>
  <c r="B54" i="1" s="1"/>
  <c r="J10" i="6" s="1"/>
  <c r="B198" i="7"/>
  <c r="L198" i="7" s="1"/>
  <c r="B309" i="1" s="1"/>
  <c r="K25" i="6" s="1"/>
  <c r="L196" i="7"/>
  <c r="C328" i="7"/>
  <c r="C348" i="7"/>
  <c r="C342" i="7"/>
  <c r="C322" i="7"/>
  <c r="L232" i="7"/>
  <c r="B234" i="7"/>
  <c r="L234" i="7" s="1"/>
  <c r="B360" i="1" s="1"/>
  <c r="K28" i="6" s="1"/>
  <c r="L280" i="7"/>
  <c r="B282" i="7"/>
  <c r="L282" i="7" s="1"/>
  <c r="B428" i="1" s="1"/>
  <c r="K32" i="6" s="1"/>
  <c r="L256" i="7"/>
  <c r="L124" i="7"/>
  <c r="B126" i="7"/>
  <c r="L126" i="7" s="1"/>
  <c r="B207" i="1" s="1"/>
  <c r="K19" i="6" s="1"/>
  <c r="C313" i="7"/>
  <c r="C333" i="7"/>
  <c r="L184" i="7"/>
  <c r="B186" i="7"/>
  <c r="L186" i="7" s="1"/>
  <c r="B292" i="1" s="1"/>
  <c r="K24" i="6" s="1"/>
  <c r="B162" i="7"/>
  <c r="L162" i="7" s="1"/>
  <c r="B258" i="1" s="1"/>
  <c r="K22" i="6" s="1"/>
  <c r="L160" i="7"/>
  <c r="C329" i="7"/>
  <c r="J11" i="6"/>
  <c r="D355" i="7"/>
  <c r="B138" i="7"/>
  <c r="L138" i="7" s="1"/>
  <c r="B224" i="1" s="1"/>
  <c r="K20" i="6" s="1"/>
  <c r="L136" i="7"/>
  <c r="L172" i="7"/>
  <c r="B174" i="7"/>
  <c r="L174" i="7" s="1"/>
  <c r="B275" i="1" s="1"/>
  <c r="K23" i="6" s="1"/>
  <c r="L208" i="7"/>
  <c r="B210" i="7"/>
  <c r="L210" i="7" s="1"/>
  <c r="B326" i="1" s="1"/>
  <c r="K26" i="6" s="1"/>
  <c r="C332" i="7" l="1"/>
  <c r="K17" i="6"/>
  <c r="C312" i="7"/>
  <c r="C344" i="7"/>
  <c r="K29" i="6"/>
  <c r="C331" i="7"/>
  <c r="K16" i="6"/>
  <c r="C345" i="7"/>
  <c r="K30" i="6"/>
  <c r="D357" i="7"/>
  <c r="C310" i="7"/>
  <c r="C330" i="7"/>
  <c r="C346" i="7"/>
  <c r="C326" i="7"/>
  <c r="C311" i="7"/>
  <c r="C325" i="7"/>
  <c r="D352" i="7"/>
  <c r="J8" i="6"/>
  <c r="D354" i="7"/>
  <c r="D353" i="7"/>
  <c r="L8" i="6"/>
  <c r="J9" i="6"/>
  <c r="C349" i="7"/>
  <c r="J12" i="6"/>
  <c r="D356" i="7"/>
  <c r="C324" i="7"/>
  <c r="C323" i="7"/>
  <c r="C343" i="7"/>
  <c r="C317" i="7"/>
  <c r="C337" i="7"/>
  <c r="C321" i="7"/>
  <c r="C341" i="7"/>
  <c r="C334" i="7"/>
  <c r="C314" i="7"/>
  <c r="C320" i="7"/>
  <c r="C340" i="7"/>
  <c r="C318" i="7"/>
  <c r="C338" i="7"/>
  <c r="C335" i="7"/>
  <c r="C315" i="7"/>
  <c r="C339" i="7"/>
  <c r="C319" i="7"/>
  <c r="C327" i="7"/>
  <c r="C347" i="7"/>
  <c r="D364" i="7" l="1"/>
  <c r="D360" i="7"/>
  <c r="B122" i="1" s="1"/>
  <c r="J37" i="6" s="1"/>
</calcChain>
</file>

<file path=xl/comments1.xml><?xml version="1.0" encoding="utf-8"?>
<comments xmlns="http://schemas.openxmlformats.org/spreadsheetml/2006/main">
  <authors>
    <author>Caroline Maurer</author>
  </authors>
  <commentList>
    <comment ref="B17" authorId="0" shapeId="0">
      <text>
        <r>
          <rPr>
            <b/>
            <sz val="8"/>
            <color indexed="81"/>
            <rFont val="Tahoma"/>
          </rPr>
          <t xml:space="preserve">LIGHTING DESIGN:
SUPPORTS STORYTELLING
--------------------------------------
Overall, how well did the lighting design support the storytelling?
</t>
        </r>
        <r>
          <rPr>
            <sz val="8"/>
            <color indexed="81"/>
            <rFont val="Tahoma"/>
            <family val="2"/>
          </rPr>
          <t>Did it enhance character, underscore or create dramatic beats, or otherwise enrich key moments in the show? Or is the lighting plan so generic and disconnected from the story that it could have been used for any show?</t>
        </r>
        <r>
          <rPr>
            <sz val="8"/>
            <color indexed="81"/>
            <rFont val="Tahoma"/>
          </rPr>
          <t xml:space="preserve">
</t>
        </r>
      </text>
    </comment>
    <comment ref="C17" authorId="0" shapeId="0">
      <text>
        <r>
          <rPr>
            <b/>
            <sz val="8"/>
            <color indexed="81"/>
            <rFont val="Tahoma"/>
          </rPr>
          <t xml:space="preserve">LIGHTING DESIGN:
CREATIVITY/ORIGINALITY
--------------------------------------
How creative was the designer’s lighting plan?
</t>
        </r>
        <r>
          <rPr>
            <sz val="8"/>
            <color indexed="81"/>
            <rFont val="Tahoma"/>
            <family val="2"/>
          </rPr>
          <t>Was there an interesting and unique use of shadows, colors and textures? Was there subtly and creativity used in the timing of cues, such as slow cues to build
intensity with the emotion of a scene, or fast, hard cues to punctuate comic moments? Did the designer use creative lighting solutions to overcome difficult
challenges posed by the material, the staging, or the performing space? Or did this just appear to be a paint-by-numbers effort?</t>
        </r>
        <r>
          <rPr>
            <b/>
            <sz val="8"/>
            <color indexed="81"/>
            <rFont val="Tahoma"/>
          </rPr>
          <t xml:space="preserve">
</t>
        </r>
        <r>
          <rPr>
            <sz val="8"/>
            <color indexed="81"/>
            <rFont val="Tahoma"/>
          </rPr>
          <t xml:space="preserve">
</t>
        </r>
      </text>
    </comment>
    <comment ref="D17" authorId="0" shapeId="0">
      <text>
        <r>
          <rPr>
            <b/>
            <sz val="8"/>
            <color indexed="81"/>
            <rFont val="Tahoma"/>
          </rPr>
          <t xml:space="preserve">LIGHTING DESIGN:
CREATES AN ENVIRONMENT
------------------------------------
How well does the lighting create an appropriately realistic and believable
environment for the play?
</t>
        </r>
        <r>
          <rPr>
            <sz val="8"/>
            <color indexed="81"/>
            <rFont val="Tahoma"/>
            <family val="2"/>
          </rPr>
          <t>Is the lighting unique and appropriate to the world created by the director and other designers? Does the lighting help differentiate time and place? Does the lighting establish mood appropriate to the play and shift with the unique and shifting moods of the play?</t>
        </r>
      </text>
    </comment>
    <comment ref="E17" authorId="0" shapeId="0">
      <text>
        <r>
          <rPr>
            <b/>
            <sz val="8"/>
            <color indexed="81"/>
            <rFont val="Tahoma"/>
          </rPr>
          <t xml:space="preserve">LIGHTING DESIGN:
TECHNICAL EXECUTION
--------------------------------------
How well are the technical aspects of the lighting executed?
</t>
        </r>
        <r>
          <rPr>
            <sz val="8"/>
            <color indexed="81"/>
            <rFont val="Tahoma"/>
            <family val="2"/>
          </rPr>
          <t xml:space="preserve">Was the lighting motivated from sources provided or inferred by the set design and
staging, or did light sources seem arbitrary? Based on the context of the scenes, was
the stage properly lit so as to reveal the actors’ faces as appropriate, or were actors
performing in the dark or walking through unexplained shadows when they shouldn’t
have been? Were the use of levels appropriate and effective, or were they intrusive? If there were special effects, were they believably executed? If there was a large burning fireplace in the scene, did the light have realistic characteristics that suggested fire, or did it just look like a static red light?
</t>
        </r>
      </text>
    </comment>
    <comment ref="F17" authorId="0" shapeId="0">
      <text>
        <r>
          <rPr>
            <b/>
            <sz val="8"/>
            <color indexed="81"/>
            <rFont val="Tahoma"/>
          </rPr>
          <t xml:space="preserve">LIGHTING DESIGN:
LEVEL OF DIFFICULTY
-----------------------------
How difficult was it to execute the lighting plan the designer attempted?
</t>
        </r>
        <r>
          <rPr>
            <sz val="8"/>
            <color indexed="81"/>
            <rFont val="Tahoma"/>
            <family val="2"/>
          </rPr>
          <t>Was this a show with 200 lighting cues? Were there many special effects or lighting challenges the designer had to overcome? Did the lighting plan require a high degree of proficiency? Or was the lighting plan very simple, fundamental and without significant challenge?</t>
        </r>
        <r>
          <rPr>
            <b/>
            <sz val="8"/>
            <color indexed="81"/>
            <rFont val="Tahoma"/>
          </rPr>
          <t xml:space="preserve">
</t>
        </r>
        <r>
          <rPr>
            <sz val="8"/>
            <color indexed="81"/>
            <rFont val="Tahoma"/>
          </rPr>
          <t xml:space="preserve">
</t>
        </r>
      </text>
    </comment>
    <comment ref="G17" authorId="0" shapeId="0">
      <text>
        <r>
          <rPr>
            <b/>
            <sz val="8"/>
            <color indexed="81"/>
            <rFont val="Tahoma"/>
          </rPr>
          <t xml:space="preserve">LIGHTING DESIGN:
USE OF AVAILABLE RESOURCES
--------------------------------------
How well did the lighting designer seem to make use of the available resources?
</t>
        </r>
        <r>
          <rPr>
            <sz val="8"/>
            <color indexed="81"/>
            <rFont val="Tahoma"/>
            <family val="2"/>
          </rPr>
          <t xml:space="preserve">Some theaters have limited space and equipment. If this was the case, how effective was the lighting in supporting the director’s vision and meeting the needs of the show based on the resources you could see? Other theaters have more and better technical equipment. Based on what appeared to be available, how well did the
lighting design effectively and fully leverage the resources to the fullest best advantage? Or did the resources appear to be under utilized?
</t>
        </r>
      </text>
    </comment>
    <comment ref="B34" authorId="0" shapeId="0">
      <text>
        <r>
          <rPr>
            <b/>
            <sz val="8"/>
            <color indexed="81"/>
            <rFont val="Tahoma"/>
          </rPr>
          <t xml:space="preserve">SOUND DESIGN:
SUPPORTS STORYTELLING
---------------------------------------
Overall, how well did the sound design support the storytelling?
</t>
        </r>
        <r>
          <rPr>
            <sz val="8"/>
            <color indexed="81"/>
            <rFont val="Tahoma"/>
            <family val="2"/>
          </rPr>
          <t>Did it help create the world of the play without being distracting? If the play was conceptual did the sound support the concept? If the play required realistic sound design, did the cues feel real and specific to the locale? When appropriate, was it used to enhance understanding of character; create time, place, or mood; underscore dramatic beats; or otherwise support key moments in the show? Or did sound design just focus predominantly on the role of amplification, and pre-show entertainment and miss opportunities to further enrich the story?</t>
        </r>
      </text>
    </comment>
    <comment ref="C34" authorId="0" shapeId="0">
      <text>
        <r>
          <rPr>
            <b/>
            <sz val="8"/>
            <color indexed="81"/>
            <rFont val="Tahoma"/>
          </rPr>
          <t xml:space="preserve">SOUND DESIGN:
CREATIVITY/ORIGINALITY
------------------------------------------
How creative, interesting and original was the sound design?
</t>
        </r>
        <r>
          <rPr>
            <sz val="8"/>
            <color indexed="81"/>
            <rFont val="Tahoma"/>
            <family val="2"/>
          </rPr>
          <t xml:space="preserve">Did the sound designer use a combination of sound amplification, sound effects, and/or music in a fashion that was unique? Was there original music recorded for the production? If there were recorded sound cues, did they appear to be originally and uniquely recorded and/or edited for the production such as radio or TV broadcasts?
</t>
        </r>
      </text>
    </comment>
    <comment ref="D34" authorId="0" shapeId="0">
      <text>
        <r>
          <rPr>
            <b/>
            <sz val="8"/>
            <color indexed="81"/>
            <rFont val="Tahoma"/>
          </rPr>
          <t xml:space="preserve">SOUND DESIGN:
INCORPORATING MUSIC
----------------------------------------------
How well did the sound design utilize recorded music and/or support live musical accompaniment?
</t>
        </r>
        <r>
          <rPr>
            <sz val="8"/>
            <color indexed="81"/>
            <rFont val="Tahoma"/>
            <family val="2"/>
          </rPr>
          <t xml:space="preserve">Was recorded pre-show, intermission and exit music used? If
so, was it appropriate to the mood of the play? If it was supposed to be period music, did it appear to be from the correct period and of an appropriate style based on the
time period and location of the play? Was underscoring used and was it effective in supporting scenes? Was incidental music used during scene transitions and was it appropriate and effective in maintaining or shifting the mood? Or was there little or no music used at all and opportunities were missed to enrich the theatrical experience?
</t>
        </r>
        <r>
          <rPr>
            <sz val="8"/>
            <color indexed="81"/>
            <rFont val="Tahoma"/>
          </rPr>
          <t xml:space="preserve">
</t>
        </r>
      </text>
    </comment>
    <comment ref="E34" authorId="0" shapeId="0">
      <text>
        <r>
          <rPr>
            <b/>
            <sz val="8"/>
            <color indexed="81"/>
            <rFont val="Tahoma"/>
          </rPr>
          <t xml:space="preserve">SOUND DESIGN:
LEVEL OF DIFFICULTY
-----------------------------------------------
How difficult was it to execute the sound design for this show?
</t>
        </r>
        <r>
          <rPr>
            <sz val="8"/>
            <color indexed="81"/>
            <rFont val="Tahoma"/>
            <family val="2"/>
          </rPr>
          <t xml:space="preserve">Did the recorded sound effects appear to be
layered in such a way that multiple sounds are mixed to appear seamless? Did the sound design require a high degree of proficiency? Was this a production with 100 sound cues interwoven with the play, or was it just a simple sound design, with little or no amplification, basic pre-show music and just a few stock sound effects?
</t>
        </r>
        <r>
          <rPr>
            <sz val="8"/>
            <color indexed="81"/>
            <rFont val="Tahoma"/>
          </rPr>
          <t xml:space="preserve">
</t>
        </r>
      </text>
    </comment>
    <comment ref="F34" authorId="0" shapeId="0">
      <text>
        <r>
          <rPr>
            <b/>
            <sz val="8"/>
            <color indexed="81"/>
            <rFont val="Tahoma"/>
          </rPr>
          <t xml:space="preserve">SOUND DESIGN:
TECHNICAL EXECUTION
---------------------------------------------------
How well were the technical aspects of sound executed?
</t>
        </r>
        <r>
          <rPr>
            <sz val="8"/>
            <color indexed="81"/>
            <rFont val="Tahoma"/>
            <family val="2"/>
          </rPr>
          <t>If amplification was used, did the actors’ voices sound natural, or did they sound “canned” or over-amplified? Was the fidelity of the amplification clear, without
feedback and free of the sound of actors rustling costumes or sets creaking beneath their feet? Was the mix between actors, music, and sound effects appropriately balanced? Did the speakers provide full coverage so the entire audience could hear well? If body mics were used, was their placement hidden or otherwise unobtrusive unless called for by the context of the play?
If no amplification was used, was the fidelity of the recorded music or recorded sound effects clear and the levels appropriate? Were recorded sound cues appropriately edited or mixed to avoid clunky, distracting cuts or noises? If sound cues were executed as “practicals” (sound effects made by cast or crew members live during
the performance) did they sound appropriately realistic and could they be heard by the entire audience?</t>
        </r>
        <r>
          <rPr>
            <b/>
            <sz val="8"/>
            <color indexed="81"/>
            <rFont val="Tahoma"/>
          </rPr>
          <t xml:space="preserve">
</t>
        </r>
        <r>
          <rPr>
            <sz val="8"/>
            <color indexed="81"/>
            <rFont val="Tahoma"/>
          </rPr>
          <t xml:space="preserve">
</t>
        </r>
      </text>
    </comment>
    <comment ref="G34" authorId="0" shapeId="0">
      <text>
        <r>
          <rPr>
            <b/>
            <sz val="8"/>
            <color indexed="81"/>
            <rFont val="Tahoma"/>
          </rPr>
          <t xml:space="preserve">SOUND DESIGN:
USE OF AVAILABLE RESOURCES
--------------------------------------------
How well did the sound designer seem to make use of the available resources?
</t>
        </r>
        <r>
          <rPr>
            <sz val="8"/>
            <color indexed="81"/>
            <rFont val="Tahoma"/>
            <family val="2"/>
          </rPr>
          <t>On the whole, how good was the sound quality given the equipment that appeared to
be available and the natural acoustics of the playing area?</t>
        </r>
        <r>
          <rPr>
            <sz val="8"/>
            <color indexed="81"/>
            <rFont val="Tahoma"/>
          </rPr>
          <t xml:space="preserve">
</t>
        </r>
      </text>
    </comment>
    <comment ref="B51" authorId="0" shapeId="0">
      <text>
        <r>
          <rPr>
            <b/>
            <sz val="8"/>
            <color indexed="81"/>
            <rFont val="Tahoma"/>
          </rPr>
          <t xml:space="preserve">COSTUME DESIGN:
SUPPORTS STORYTELLING
-------------------------------------
Overall, how well did the costume design support the storytelling?
</t>
        </r>
        <r>
          <rPr>
            <sz val="8"/>
            <color indexed="81"/>
            <rFont val="Tahoma"/>
            <family val="2"/>
          </rPr>
          <t xml:space="preserve">Did the costumes fit within the world of the play and add to the visual environment suggested by the set, lighting and sound design? If a realistic set was not used, or if no set was used at all, did the costumes help to clearly establish the world of the play? If the production was designed to take place in a different period from the
original production (e.g. Macbeth set in the 1930s), did the new costumes effectively express the re-imagined world? Did they help articulate relationships between
characters and help define and express each character?
</t>
        </r>
      </text>
    </comment>
    <comment ref="C51" authorId="0" shapeId="0">
      <text>
        <r>
          <rPr>
            <b/>
            <sz val="8"/>
            <color indexed="81"/>
            <rFont val="Tahoma"/>
          </rPr>
          <t xml:space="preserve">COSTUME DESIGN:
CREATIVITY/ORIGINALITY
---------------------------------------------
How creative, interesting and original was the costume design?
</t>
        </r>
        <r>
          <rPr>
            <sz val="8"/>
            <color indexed="81"/>
            <rFont val="Tahoma"/>
            <family val="2"/>
          </rPr>
          <t xml:space="preserve">Did the designer find new and interesting ways to communicate mood, period or character through the costumes? Did the production appear to require many handmade costumes and original, unique costume designs?
</t>
        </r>
        <r>
          <rPr>
            <sz val="8"/>
            <color indexed="81"/>
            <rFont val="Tahoma"/>
          </rPr>
          <t xml:space="preserve">
</t>
        </r>
      </text>
    </comment>
    <comment ref="D51" authorId="0" shapeId="0">
      <text>
        <r>
          <rPr>
            <b/>
            <sz val="8"/>
            <color indexed="81"/>
            <rFont val="Tahoma"/>
          </rPr>
          <t xml:space="preserve">COSTUME DESIGN:
LEVEL OF DIFFICULTY
-----------------------------------------------
How difficult was it to execute the costume design for this show?
</t>
        </r>
        <r>
          <rPr>
            <sz val="8"/>
            <color indexed="81"/>
            <rFont val="Tahoma"/>
            <family val="2"/>
          </rPr>
          <t xml:space="preserve">Was this a show with a large cast requiring many period costumes? Was this a concept show in which every actor required unique and specific costumes to support the concept? Were the costumes made of materials that were difficult to work with, or required very fine detail work? Did the production appear to require many handmade costumes? Or was this a show that was costumed from wardrobe hanging in
the actors’ own closets?
</t>
        </r>
      </text>
    </comment>
    <comment ref="E51" authorId="0" shapeId="0">
      <text>
        <r>
          <rPr>
            <b/>
            <sz val="8"/>
            <color indexed="81"/>
            <rFont val="Tahoma"/>
          </rPr>
          <t xml:space="preserve">ATTENTION TO DETAIL
--------------------------------------------
How well were the details executed in the costume design?
</t>
        </r>
        <r>
          <rPr>
            <sz val="8"/>
            <color indexed="81"/>
            <rFont val="Tahoma"/>
            <family val="2"/>
          </rPr>
          <t>If it was a period piece, did the costumes appear to be from the correct period? Did the condition of the costume support the scene, dirty and ragged in a prison, clean and well pressed in a ballroom? Were characters appropriately accessorized with purses, hats, umbrellas, canes, etc?</t>
        </r>
        <r>
          <rPr>
            <sz val="8"/>
            <color indexed="81"/>
            <rFont val="Tahoma"/>
          </rPr>
          <t xml:space="preserve">
</t>
        </r>
      </text>
    </comment>
    <comment ref="F51" authorId="0" shapeId="0">
      <text>
        <r>
          <rPr>
            <b/>
            <sz val="8"/>
            <color indexed="81"/>
            <rFont val="Tahoma"/>
          </rPr>
          <t xml:space="preserve">COSTUME DESIGN:
EFFECTIVE USE OF COLORS &amp; FABRICS
--------------------------------------------
How effective were the designer’s choices of colors and fabrics?
</t>
        </r>
        <r>
          <rPr>
            <sz val="8"/>
            <color indexed="81"/>
            <rFont val="Tahoma"/>
            <family val="2"/>
          </rPr>
          <t>Did they indicate relevant information such as time of day, weather, financial status, occupation, and/or personality traits? Did they work together with the lighting and the Set design to form an appropriate and effective style for the production?</t>
        </r>
        <r>
          <rPr>
            <b/>
            <sz val="8"/>
            <color indexed="81"/>
            <rFont val="Tahoma"/>
          </rPr>
          <t xml:space="preserve">
</t>
        </r>
        <r>
          <rPr>
            <sz val="8"/>
            <color indexed="81"/>
            <rFont val="Tahoma"/>
          </rPr>
          <t xml:space="preserve">
</t>
        </r>
      </text>
    </comment>
    <comment ref="G51" authorId="0" shapeId="0">
      <text>
        <r>
          <rPr>
            <b/>
            <sz val="8"/>
            <color indexed="81"/>
            <rFont val="Tahoma"/>
          </rPr>
          <t xml:space="preserve">COSTUME DESIGN:
FIT, FUNCTION &amp; CONSTRUCTION
------------------------------------------
How well were the costumes made?
</t>
        </r>
        <r>
          <rPr>
            <sz val="8"/>
            <color indexed="81"/>
            <rFont val="Tahoma"/>
            <family val="2"/>
          </rPr>
          <t>Do the costumes appear to be well-constructed and tailored to fit the actors appropriately? Were they designed and made to allow the actors to move freely and perform their roles without restriction?</t>
        </r>
        <r>
          <rPr>
            <b/>
            <sz val="8"/>
            <color indexed="81"/>
            <rFont val="Tahoma"/>
          </rPr>
          <t xml:space="preserve">
</t>
        </r>
        <r>
          <rPr>
            <sz val="8"/>
            <color indexed="81"/>
            <rFont val="Tahoma"/>
          </rPr>
          <t xml:space="preserve">
</t>
        </r>
      </text>
    </comment>
    <comment ref="H51" authorId="0" shapeId="0">
      <text>
        <r>
          <rPr>
            <b/>
            <sz val="8"/>
            <color indexed="81"/>
            <rFont val="Tahoma"/>
          </rPr>
          <t xml:space="preserve">COSTUME DESIGN:
HAIR AND MAKEUP
--------------------------------------------
How well do the hair and makeup blend with the costuming to support the
story?
</t>
        </r>
        <r>
          <rPr>
            <sz val="8"/>
            <color indexed="81"/>
            <rFont val="Tahoma"/>
            <family val="2"/>
          </rPr>
          <t>Is the hair and makeup consistent with character, time and place? Did hair and
makeup reflect such things as heredity, environment, age, race, temperament and
health? If wigs were used, were they in good condition, appropriate in style, realistic
looking and functional (stayed in place)? Were there many costume changes that also required hair and makeup changes? If actors aged over the course of the story, did they appear to age appropriately and realistically?</t>
        </r>
        <r>
          <rPr>
            <b/>
            <sz val="8"/>
            <color indexed="81"/>
            <rFont val="Tahoma"/>
          </rPr>
          <t xml:space="preserve">
</t>
        </r>
        <r>
          <rPr>
            <sz val="8"/>
            <color indexed="81"/>
            <rFont val="Tahoma"/>
          </rPr>
          <t xml:space="preserve">
</t>
        </r>
      </text>
    </comment>
    <comment ref="B68" authorId="0" shapeId="0">
      <text>
        <r>
          <rPr>
            <b/>
            <sz val="8"/>
            <color indexed="81"/>
            <rFont val="Tahoma"/>
          </rPr>
          <t xml:space="preserve">PROPERTIES:
SUPPORTS STORYTELLING
---------------------------------------
How well did the props support the storytelling?
</t>
        </r>
        <r>
          <rPr>
            <sz val="8"/>
            <color indexed="81"/>
            <rFont val="Tahoma"/>
            <family val="2"/>
          </rPr>
          <t xml:space="preserve">Did they fit within the world of the play? Did they help suggest time period, location or character? Did they support the suspension of disbelief, or did they distract you and take you out of the story?
</t>
        </r>
        <r>
          <rPr>
            <sz val="8"/>
            <color indexed="81"/>
            <rFont val="Tahoma"/>
          </rPr>
          <t xml:space="preserve">
</t>
        </r>
      </text>
    </comment>
    <comment ref="C68" authorId="0" shapeId="0">
      <text>
        <r>
          <rPr>
            <b/>
            <sz val="8"/>
            <color indexed="81"/>
            <rFont val="Tahoma"/>
          </rPr>
          <t xml:space="preserve">PROPERTIES:
CREATIVITY/ORIGINALITY
---------------------------------------
How creative, interesting and original were the props in the show?
</t>
        </r>
        <r>
          <rPr>
            <sz val="8"/>
            <color indexed="81"/>
            <rFont val="Tahoma"/>
            <family val="2"/>
          </rPr>
          <t xml:space="preserve">Were there props that needed to be made because they do not exist in real life?
Were there hand-made props that appeared to require a high-level of creativity and
skill such as puppets, or mechanical props?
</t>
        </r>
        <r>
          <rPr>
            <sz val="8"/>
            <color indexed="81"/>
            <rFont val="Tahoma"/>
          </rPr>
          <t xml:space="preserve">
</t>
        </r>
      </text>
    </comment>
    <comment ref="D68" authorId="0" shapeId="0">
      <text>
        <r>
          <rPr>
            <b/>
            <sz val="8"/>
            <color indexed="81"/>
            <rFont val="Tahoma"/>
          </rPr>
          <t xml:space="preserve">PROPERTIES:
LEVEL OF DIFFICULTY
----------------------------------------------------
How difficult was it to execute the props for this show?
</t>
        </r>
        <r>
          <rPr>
            <sz val="8"/>
            <color indexed="81"/>
            <rFont val="Tahoma"/>
            <family val="2"/>
          </rPr>
          <t xml:space="preserve">Was this a show with 150 unique props? Was cooked or prepared food used as a prop? Was a prop or props required to realistically change age or condition over the course of the play? Were there props that appeared to be custom made for the production? Were there complex mechanical props involved? Did the props demonstrate a high-level of authenticity (actual period magazines, newspapers, etc)
suggesting a lot of research and leg work? Or were of the props minimal, basic, and the kind you could find in anyone’s basement or garage?
</t>
        </r>
      </text>
    </comment>
    <comment ref="E68" authorId="0" shapeId="0">
      <text>
        <r>
          <rPr>
            <b/>
            <sz val="8"/>
            <color indexed="81"/>
            <rFont val="Tahoma"/>
          </rPr>
          <t xml:space="preserve">PROPERTIES:
DETAIL AND AUTHENTICITY
------------------------------------------------
How well did the property master attend to the details?
</t>
        </r>
        <r>
          <rPr>
            <sz val="8"/>
            <color indexed="81"/>
            <rFont val="Tahoma"/>
            <family val="2"/>
          </rPr>
          <t>If it was a period piece, did the props appear to be from the correct period? If significant time passes, was that reflected in the props? (e.g. phones, desk lighters change style with the passage of time.) If brand named items were used (cigarettes, canned goods, etc), were the brands appropriate to the time, place, and characters? If a newspaper is used and the audience can read the headlines, is it the right date? Are the headlines and photos appropriate to the world of the play? If the newspaper was
supposed to be fresh from the newsboy’s hand, did it look new or did it look like it had been used in every performance for the past two weeks?</t>
        </r>
        <r>
          <rPr>
            <b/>
            <sz val="8"/>
            <color indexed="81"/>
            <rFont val="Tahoma"/>
          </rPr>
          <t xml:space="preserve">
</t>
        </r>
        <r>
          <rPr>
            <sz val="8"/>
            <color indexed="81"/>
            <rFont val="Tahoma"/>
          </rPr>
          <t xml:space="preserve">
</t>
        </r>
      </text>
    </comment>
    <comment ref="F68" authorId="0" shapeId="0">
      <text>
        <r>
          <rPr>
            <b/>
            <sz val="8"/>
            <color indexed="81"/>
            <rFont val="Tahoma"/>
          </rPr>
          <t xml:space="preserve">PROPERTIES:
FUNCTIONALITY
----------------------------------------------------
How well did the props function based on how they were supposed to be used in the show?
</t>
        </r>
        <r>
          <rPr>
            <sz val="8"/>
            <color indexed="81"/>
            <rFont val="Tahoma"/>
            <family val="2"/>
          </rPr>
          <t>If the prop was a lighter and the actor was supposed to use it, did it actually work? If the prop was a flash light the actor was supposed to use, did it actually light up?
Were the props appropriately easy to use, or did actors appear to be struggling to make the prop work?</t>
        </r>
        <r>
          <rPr>
            <b/>
            <sz val="8"/>
            <color indexed="81"/>
            <rFont val="Tahoma"/>
          </rPr>
          <t xml:space="preserve">
</t>
        </r>
      </text>
    </comment>
    <comment ref="G68" authorId="0" shapeId="0">
      <text>
        <r>
          <rPr>
            <b/>
            <sz val="8"/>
            <color indexed="81"/>
            <rFont val="Tahoma"/>
          </rPr>
          <t xml:space="preserve">PROPERTIES:
CONSTRUCTION
------------------------------------------------
Were the props in good physical condition? 
</t>
        </r>
        <r>
          <rPr>
            <sz val="8"/>
            <color indexed="81"/>
            <rFont val="Tahoma"/>
            <family val="2"/>
          </rPr>
          <t>If they were custom made, were they well
constructed, and appropriately realistic and durable? If they were found items, were they in good or appropriate condition? Or were the props flimsy and falling apart during the show? If they were constructed, did they appear to be made of the appropriate materials? If the prop is a sword, does it appear to be made of metal (even if it is not)? If the prop is a gun, does it look like a real metal gun, or does it look like a plastic toy?</t>
        </r>
        <r>
          <rPr>
            <b/>
            <sz val="8"/>
            <color indexed="81"/>
            <rFont val="Tahoma"/>
          </rPr>
          <t xml:space="preserve">
</t>
        </r>
      </text>
    </comment>
    <comment ref="B85" authorId="0" shapeId="0">
      <text>
        <r>
          <rPr>
            <b/>
            <sz val="8"/>
            <color indexed="81"/>
            <rFont val="Tahoma"/>
          </rPr>
          <t xml:space="preserve">SCENIC DESIGN:
SUPPORTS STORYTELLING
-------------------------------------------------
Overall, how well did the scenic design support the storytelling?
</t>
        </r>
        <r>
          <rPr>
            <sz val="8"/>
            <color indexed="81"/>
            <rFont val="Tahoma"/>
            <family val="2"/>
          </rPr>
          <t>Did it clearly establish theme and mood, and when relevant, communicate place and locale, time and period? Did the details of the set help the audience understand both the characters and the play’s subtext? Did the scenic design allow for smooth and
efficient scene changes? If it was a unit set, did it allow for clear and pleasing shifts in locale? Did the scenic design help bring the play to exciting, evocative visual life?</t>
        </r>
        <r>
          <rPr>
            <b/>
            <sz val="8"/>
            <color indexed="81"/>
            <rFont val="Tahoma"/>
          </rPr>
          <t xml:space="preserve">
</t>
        </r>
        <r>
          <rPr>
            <sz val="8"/>
            <color indexed="81"/>
            <rFont val="Tahoma"/>
          </rPr>
          <t xml:space="preserve">
</t>
        </r>
      </text>
    </comment>
    <comment ref="C85" authorId="0" shapeId="0">
      <text>
        <r>
          <rPr>
            <b/>
            <sz val="8"/>
            <color indexed="81"/>
            <rFont val="Tahoma"/>
          </rPr>
          <t xml:space="preserve">SCENIC DESIGN:
CREATIVITY/ORIGINALITY
-----------------------------------------------
How creative, interesting and original was the scenic design?
</t>
        </r>
        <r>
          <rPr>
            <sz val="8"/>
            <color indexed="81"/>
            <rFont val="Tahoma"/>
            <family val="2"/>
          </rPr>
          <t xml:space="preserve">Was the set visually beautiful? When you first saw the scenic design, did it arouse curiosity, excitement, or a sense of anticipation for the story that was about to unfold? Were unique or unusual materials used to create or dress the playing area? Did the designer employ creative solutions to challenges posed by the script, restrictions in the playing space, or presented by the director’s staging choices? Or was the set
very simple, familiar and without exceptional merit?
</t>
        </r>
      </text>
    </comment>
    <comment ref="D85" authorId="0" shapeId="0">
      <text>
        <r>
          <rPr>
            <b/>
            <sz val="8"/>
            <color indexed="81"/>
            <rFont val="Tahoma"/>
          </rPr>
          <t xml:space="preserve">SCENIC DESIGN:
LEVEL OF DIFFICULTY
-----------------------------------------
How difficult was it to execute the scenic design for this show?
</t>
        </r>
        <r>
          <rPr>
            <sz val="8"/>
            <color indexed="81"/>
            <rFont val="Tahoma"/>
            <family val="2"/>
          </rPr>
          <t>Was it a complex set to build and dress? Were materials used that were difficult to work with? Were there multiple levels, staircases, or other unique and challenging
architectural elements? Did the scenic design involve challenging special effects like trap doors, projection systems, a two level set that rotated, or a real on stage rain storm? Or was the scenic design based on a simple, single-level set consisting of a few standard flats?</t>
        </r>
        <r>
          <rPr>
            <b/>
            <sz val="8"/>
            <color indexed="81"/>
            <rFont val="Tahoma"/>
          </rPr>
          <t xml:space="preserve">
</t>
        </r>
        <r>
          <rPr>
            <sz val="8"/>
            <color indexed="81"/>
            <rFont val="Tahoma"/>
          </rPr>
          <t xml:space="preserve">
</t>
        </r>
      </text>
    </comment>
    <comment ref="E85" authorId="0" shapeId="0">
      <text>
        <r>
          <rPr>
            <b/>
            <sz val="8"/>
            <color indexed="81"/>
            <rFont val="Tahoma"/>
          </rPr>
          <t xml:space="preserve">SCENIC DESIGN:
USE OF AVAILABLE SPACE
----------------------------------------------------
How well did the scenic designer use the available playing space?
</t>
        </r>
        <r>
          <rPr>
            <sz val="8"/>
            <color indexed="81"/>
            <rFont val="Tahoma"/>
            <family val="2"/>
          </rPr>
          <t>Were entrances, exits, stairs, levels, windows, furniture, etc., placed in relationships that were advantageous to the actors and the play? How well did the designer use or
adapt the playing space to fulfill the needs of the production? For example, if it was a very small playing space and a large cast, how well did the designer overcome that limitation to avoid an overcrowded playing space? Conversely, if it was a very large playing space and a small cast for an intimate show, how well did the designer use the space to keep the story intimate.</t>
        </r>
        <r>
          <rPr>
            <b/>
            <sz val="8"/>
            <color indexed="81"/>
            <rFont val="Tahoma"/>
          </rPr>
          <t xml:space="preserve">
</t>
        </r>
        <r>
          <rPr>
            <sz val="8"/>
            <color indexed="81"/>
            <rFont val="Tahoma"/>
          </rPr>
          <t xml:space="preserve">
</t>
        </r>
      </text>
    </comment>
    <comment ref="F85" authorId="0" shapeId="0">
      <text>
        <r>
          <rPr>
            <b/>
            <sz val="8"/>
            <color indexed="81"/>
            <rFont val="Tahoma"/>
          </rPr>
          <t xml:space="preserve">SCENIC DESIGN:
ATTENTION TO DETAIL
-----------------------------------------------
How well were the details executed in the scenic design?
</t>
        </r>
        <r>
          <rPr>
            <sz val="8"/>
            <color indexed="81"/>
            <rFont val="Tahoma"/>
            <family val="2"/>
          </rPr>
          <t>When a door was opened, could you see backstage or did it appear to be another room? If it was an interior room, were there moldings, light switches, electrical outlets, heating registers, etc? Was the set appropriately and effectively dressed with
fine details that suggested character, period or location? Or is the overall execution
sloppy so you can see paint from a previous production bleeding through flats, or the
seams between flats were visible, or there was an obvious lack of set dressing in a room that the story suggested should look “lived in”?</t>
        </r>
        <r>
          <rPr>
            <b/>
            <sz val="8"/>
            <color indexed="81"/>
            <rFont val="Tahoma"/>
          </rPr>
          <t xml:space="preserve">
</t>
        </r>
        <r>
          <rPr>
            <sz val="8"/>
            <color indexed="81"/>
            <rFont val="Tahoma"/>
          </rPr>
          <t xml:space="preserve">
</t>
        </r>
      </text>
    </comment>
    <comment ref="G85" authorId="0" shapeId="0">
      <text>
        <r>
          <rPr>
            <b/>
            <sz val="8"/>
            <color indexed="81"/>
            <rFont val="Tahoma"/>
          </rPr>
          <t xml:space="preserve">SCENIC DESIGN:
SCENIC PAINTING
---------------------------------------------
How well was the playing area painted?
</t>
        </r>
        <r>
          <rPr>
            <sz val="8"/>
            <color indexed="81"/>
            <rFont val="Tahoma"/>
            <family val="2"/>
          </rPr>
          <t xml:space="preserve">Was there a unified style or “look” expressed in the scenic painting? Did the style, colors and textures chosen blend appropriately with the set design, lighting, dressing and costumes to support the story? If faux painting was employed, was is
appropriately realistic? For example, once finally lit, did the painted stone wall look sufficiently like stone for the purposes of the show, or the painted flooring look like a wood floor? Did the scenic painting employ texturing, stenciling, or sponging to give the playing area a more realistic feel? Were painted drops used and did the painting demonstrate exceptional skill and execution? Or did the scenic painting simply employ flat monochrome color scheme that did little to make the playing area come to life?
</t>
        </r>
      </text>
    </comment>
    <comment ref="H85" authorId="0" shapeId="0">
      <text>
        <r>
          <rPr>
            <b/>
            <sz val="8"/>
            <color indexed="81"/>
            <rFont val="Tahoma"/>
          </rPr>
          <t xml:space="preserve">SCENIC DESIGN:
SET DRESSING
--------------------------------------------
How well was the playing area dressed?
</t>
        </r>
        <r>
          <rPr>
            <sz val="8"/>
            <color indexed="81"/>
            <rFont val="Tahoma"/>
            <family val="2"/>
          </rPr>
          <t xml:space="preserve">Did the dressing help to bring the playing space to life? Did each piece of dressing appear to have a clear and appropriate place and purpose in the playing area and in
the context of the story? If it was a period piece, was the dressing sufficiently authentic or appropriate to the period? Was there sufficient dressing to be effective
without restricting the performances, unnecessarily cluttering the playing space, or making scene changes difficult? If it was a unit set or there was no set at all, were the few dressing choices strong enough to establish mood, time, or place, etc?
</t>
        </r>
      </text>
    </comment>
    <comment ref="I85" authorId="0" shapeId="0">
      <text>
        <r>
          <rPr>
            <b/>
            <sz val="8"/>
            <color indexed="81"/>
            <rFont val="Tahoma"/>
          </rPr>
          <t xml:space="preserve">SCENIC DESIGN:
CONSTRUCTION
--------------------------------------
How well was the set constructed?
</t>
        </r>
        <r>
          <rPr>
            <sz val="8"/>
            <color indexed="81"/>
            <rFont val="Tahoma"/>
            <family val="2"/>
          </rPr>
          <t xml:space="preserve">Did it appear to be sturdy, superior workmanship? Did it appear to be safe for the performers? Did functional elements like windows and doors work properly and
realistically? Or were doors always ajar because they couldn’t close properly; or did flats wobble when the doors were slammed?
</t>
        </r>
      </text>
    </comment>
    <comment ref="B102" authorId="0" shapeId="0">
      <text>
        <r>
          <rPr>
            <b/>
            <sz val="8"/>
            <color indexed="81"/>
            <rFont val="Tahoma"/>
          </rPr>
          <t xml:space="preserve">DIRECTION:
EFFECTIVE STORYTELLING
--------------------------------------------
How effective was the direction in telling the overall story?
</t>
        </r>
        <r>
          <rPr>
            <sz val="8"/>
            <color indexed="81"/>
            <rFont val="Tahoma"/>
            <family val="2"/>
          </rPr>
          <t>Did it appear to demonstrate a consistent vision that offered a clear and effective interpretation of the material? Was it successful in bringing out the play’s most essential ideas without excluding lesser yet important ones? Is the story told in a unified and absorbing manner? Or does the production fail to communicate key themes, or take full advantage of the dramatic or comic moments, or fail to fully engage you in the story?</t>
        </r>
        <r>
          <rPr>
            <sz val="8"/>
            <color indexed="81"/>
            <rFont val="Tahoma"/>
          </rPr>
          <t xml:space="preserve">
</t>
        </r>
      </text>
    </comment>
    <comment ref="C102" authorId="0" shapeId="0">
      <text>
        <r>
          <rPr>
            <b/>
            <sz val="8"/>
            <color indexed="81"/>
            <rFont val="Tahoma"/>
          </rPr>
          <t xml:space="preserve">DIRECTION:
CHARACTER DEVELOPMENT
-----------------------------------------------
How well did the director deliver believable, engaging and empathetic characters?
</t>
        </r>
        <r>
          <rPr>
            <sz val="8"/>
            <color indexed="81"/>
            <rFont val="Tahoma"/>
            <family val="2"/>
          </rPr>
          <t>Did the actors who were cast have the appropriate talent level, performance style, and physicality for their roles? Were the various elements of the production (set and dressing, costuming, props, etc.) coordinated in a way that supported character development? On the whole, did the performances convey the emotional depth and clarity required by the play? Were character motivations clear, believable and consistent? Or did the actors appear to be sleepwalking through the story without dimensionalizing their characters?</t>
        </r>
      </text>
    </comment>
    <comment ref="D102" authorId="0" shapeId="0">
      <text>
        <r>
          <rPr>
            <b/>
            <sz val="8"/>
            <color indexed="81"/>
            <rFont val="Tahoma"/>
          </rPr>
          <t xml:space="preserve">DIRECTION:
CREATIVITY/ORIGINALITY
--------------------------------------------
How creative, interesting and original was the direction?
</t>
        </r>
        <r>
          <rPr>
            <sz val="8"/>
            <color indexed="81"/>
            <rFont val="Tahoma"/>
            <family val="2"/>
          </rPr>
          <t>Was the approach to the material fresh and unique? Was the staging imaginative, lively, and interesting? Did it seem like an entirely new show while still remaining faithful to the material? Or did the production appear to be a very familiar by-the-numbers execution of the script?</t>
        </r>
        <r>
          <rPr>
            <sz val="8"/>
            <color indexed="81"/>
            <rFont val="Tahoma"/>
          </rPr>
          <t xml:space="preserve">
</t>
        </r>
      </text>
    </comment>
    <comment ref="E102" authorId="0" shapeId="0">
      <text>
        <r>
          <rPr>
            <b/>
            <sz val="8"/>
            <color indexed="81"/>
            <rFont val="Tahoma"/>
          </rPr>
          <t xml:space="preserve">DIRECTION:
LEVEL OF DIFFICULTY
--------------------------------------------------
How difficult was the show to stage?
</t>
        </r>
        <r>
          <rPr>
            <sz val="8"/>
            <color indexed="81"/>
            <rFont val="Tahoma"/>
            <family val="2"/>
          </rPr>
          <t>Is it a production requiring the coordination of unusual or complicated technical elements like projection systems, on stage rain storms, flying children, or other mechanical elements? Are there many fully-realized characters with complex motivations and relationships that need to be balanced? Or is this a simple show to stage, with simple themes and only a few simple characters?</t>
        </r>
        <r>
          <rPr>
            <b/>
            <sz val="8"/>
            <color indexed="81"/>
            <rFont val="Tahoma"/>
          </rPr>
          <t xml:space="preserve">
</t>
        </r>
        <r>
          <rPr>
            <sz val="8"/>
            <color indexed="81"/>
            <rFont val="Tahoma"/>
          </rPr>
          <t xml:space="preserve">
</t>
        </r>
      </text>
    </comment>
    <comment ref="F102" authorId="0" shapeId="0">
      <text>
        <r>
          <rPr>
            <b/>
            <sz val="8"/>
            <color indexed="81"/>
            <rFont val="Tahoma"/>
          </rPr>
          <t xml:space="preserve">DIRECTION:
EFFECTIVE BLOCKING
---------------------------------------
How effective was the director’s blocking?
</t>
        </r>
        <r>
          <rPr>
            <sz val="8"/>
            <color indexed="81"/>
            <rFont val="Tahoma"/>
            <family val="2"/>
          </rPr>
          <t>Were the actors’ movements and placements on stage highly effective in building dramatic or comic moments? Was blocking used to develop character, or define relationships between characters? Was the blocking clearly motivated, fluid, and appropriately balanced based on the objectives of each scene? Was the playing area used to its fullest advantage? Or did the blocking often look awkward and contrived?</t>
        </r>
        <r>
          <rPr>
            <b/>
            <sz val="8"/>
            <color indexed="81"/>
            <rFont val="Tahoma"/>
          </rPr>
          <t xml:space="preserve">
</t>
        </r>
        <r>
          <rPr>
            <sz val="8"/>
            <color indexed="81"/>
            <rFont val="Tahoma"/>
          </rPr>
          <t xml:space="preserve">
</t>
        </r>
      </text>
    </comment>
    <comment ref="G102" authorId="0" shapeId="0">
      <text>
        <r>
          <rPr>
            <b/>
            <sz val="8"/>
            <color indexed="81"/>
            <rFont val="Tahoma"/>
          </rPr>
          <t xml:space="preserve">DIRECTION:
COORDINATION OF TECHNICAL AND/OR MUSICAL ELEMENTS
--------------------------------------------
How well did the director coordinate the technical and/or musical aspects of
the production?
</t>
        </r>
        <r>
          <rPr>
            <sz val="8"/>
            <color indexed="81"/>
            <rFont val="Tahoma"/>
            <family val="2"/>
          </rPr>
          <t>Were scenery, lighting, costumes, properties and sound imaginatively and fully integrated for the best dramatic or comic effect? Or did the technical
and/or musical elements fail to cohesively support the production in any meaningful way and clearly took a back seat to the acting?</t>
        </r>
        <r>
          <rPr>
            <b/>
            <sz val="8"/>
            <color indexed="81"/>
            <rFont val="Tahoma"/>
          </rPr>
          <t xml:space="preserve">
</t>
        </r>
        <r>
          <rPr>
            <sz val="8"/>
            <color indexed="81"/>
            <rFont val="Tahoma"/>
          </rPr>
          <t xml:space="preserve">
</t>
        </r>
      </text>
    </comment>
    <comment ref="H102" authorId="0" shapeId="0">
      <text>
        <r>
          <rPr>
            <b/>
            <sz val="8"/>
            <color indexed="81"/>
            <rFont val="Tahoma"/>
          </rPr>
          <t xml:space="preserve">DIRECTION:
PACING
-----------------------------------------------
How well did the director manage the pacing of the story?
</t>
        </r>
        <r>
          <rPr>
            <sz val="8"/>
            <color indexed="81"/>
            <rFont val="Tahoma"/>
            <family val="2"/>
          </rPr>
          <t>Did the play move along smoothly, quickly and in a manner called for by the material? Was the show staged to minimize the number and length of blackouts? Did the actors pick up their cues in a timely manner? Or did the show seem to drag on
interminably?</t>
        </r>
        <r>
          <rPr>
            <b/>
            <sz val="8"/>
            <color indexed="81"/>
            <rFont val="Tahoma"/>
          </rPr>
          <t xml:space="preserve">
</t>
        </r>
        <r>
          <rPr>
            <sz val="8"/>
            <color indexed="81"/>
            <rFont val="Tahoma"/>
          </rPr>
          <t xml:space="preserve">
</t>
        </r>
      </text>
    </comment>
    <comment ref="B119" authorId="0" shapeId="0">
      <text>
        <r>
          <rPr>
            <b/>
            <sz val="8"/>
            <color indexed="81"/>
            <rFont val="Tahoma"/>
          </rPr>
          <t xml:space="preserve">OVERALL PRODUCTION
-------------------------------------------
What is your overall score for this production?
</t>
        </r>
        <r>
          <rPr>
            <sz val="8"/>
            <color indexed="81"/>
            <rFont val="Tahoma"/>
            <family val="2"/>
          </rPr>
          <t>Consider all the technical, artistic and performance aspects of this production and provide a single score that represents how you feel it all fit together. Is the whole greater than the sum of its parts? Or are there some outstanding elements, but the
pieces didn’t seem to come together well and hurt the overall impact of the production? Note that this score will be averaged with the final scores for each review category (direction, lighting, performance, etc.) to calculate the show’s final
score for the Production category.</t>
        </r>
        <r>
          <rPr>
            <sz val="8"/>
            <color indexed="81"/>
            <rFont val="Tahoma"/>
          </rPr>
          <t xml:space="preserve">
</t>
        </r>
      </text>
    </comment>
    <comment ref="B136"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136"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136"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136"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136"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153"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153"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153"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153"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153"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170"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170"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170"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170"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170"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187"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187"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187"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187"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187"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204"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204"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204"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204"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204"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221"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221"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221"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221"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221"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238"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238"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238"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238"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238"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255"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255"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255"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255"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255"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272"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272"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272"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272"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272"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289"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289"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289"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289"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289"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306"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306"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306"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306"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306"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323"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323"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323"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323"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323"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340"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340"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340"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340"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340"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357"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357"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357"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357"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357"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374"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374"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374"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374"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374"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391"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391"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391"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391"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391"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408"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408"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408"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408"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408"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425"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425"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425"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425"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425"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442"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442"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442"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442"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442"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 ref="B459" authorId="0" shapeId="0">
      <text>
        <r>
          <rPr>
            <b/>
            <sz val="8"/>
            <color indexed="81"/>
            <rFont val="Tahoma"/>
          </rPr>
          <t xml:space="preserve">CHARACTER DEVELOPMENT
-------------------------------------------------
How successful was the actor in creating an engaging and believable character
</t>
        </r>
        <r>
          <rPr>
            <b/>
            <sz val="8"/>
            <color indexed="81"/>
            <rFont val="Tahoma"/>
            <family val="2"/>
          </rPr>
          <t>in support of the story?</t>
        </r>
        <r>
          <rPr>
            <sz val="8"/>
            <color indexed="81"/>
            <rFont val="Tahoma"/>
            <family val="2"/>
          </rPr>
          <t xml:space="preserve">
Did the actor fully and compellingly embody and articulate his or her character’s actions and intentions? Did the actor’s performance demonstrate a deep and subtle grasp of the text and subtext of the play? Were you engaged, even galvanized, by the actor’s creation of the life of the character? Did the character the actor created honor and extend the objectives of play?</t>
        </r>
        <r>
          <rPr>
            <b/>
            <sz val="8"/>
            <color indexed="81"/>
            <rFont val="Tahoma"/>
          </rPr>
          <t xml:space="preserve">
</t>
        </r>
        <r>
          <rPr>
            <sz val="8"/>
            <color indexed="81"/>
            <rFont val="Tahoma"/>
          </rPr>
          <t xml:space="preserve">
</t>
        </r>
      </text>
    </comment>
    <comment ref="C459" authorId="0" shapeId="0">
      <text>
        <r>
          <rPr>
            <b/>
            <sz val="8"/>
            <color indexed="81"/>
            <rFont val="Tahoma"/>
          </rPr>
          <t xml:space="preserve">LEVEL OF DIFFICULTY
--------------------------------------------------
How difficult was the actor’s role?
</t>
        </r>
        <r>
          <rPr>
            <sz val="8"/>
            <color indexed="81"/>
            <rFont val="Tahoma"/>
            <family val="2"/>
          </rPr>
          <t>Were there many lines and/or challenging monologues? Were there many costume changes? Did the role require the actor to play a significant range of emotions and/or a character arch that needed to be clearly and believably communicated? Was the role especially physical? Did the role require the actor to play multiple characters?</t>
        </r>
        <r>
          <rPr>
            <b/>
            <sz val="8"/>
            <color indexed="81"/>
            <rFont val="Tahoma"/>
          </rPr>
          <t xml:space="preserve">
</t>
        </r>
        <r>
          <rPr>
            <sz val="8"/>
            <color indexed="81"/>
            <rFont val="Tahoma"/>
          </rPr>
          <t xml:space="preserve">
</t>
        </r>
      </text>
    </comment>
    <comment ref="D459" authorId="0" shapeId="0">
      <text>
        <r>
          <rPr>
            <b/>
            <sz val="8"/>
            <color indexed="81"/>
            <rFont val="Tahoma"/>
          </rPr>
          <t xml:space="preserve">VOCAL STAGE CRAFT
-----------------------------------------------
How well did the actor use his or her speaking voice in support of the performance?
</t>
        </r>
        <r>
          <rPr>
            <sz val="8"/>
            <color indexed="81"/>
            <rFont val="Tahoma"/>
            <family val="2"/>
          </rPr>
          <t>When delivering spoken lines, was the actor’s voice projection sufficient for the audience to hear clearly? Was their diction clear so the audience could understand
what they were saying? Did the actor demonstrate subtle vocal dynamics to support dramatic and comic moments, or communicate subtext? Did the actor employ a difficult, but realistic dialect to great effect?</t>
        </r>
        <r>
          <rPr>
            <b/>
            <sz val="8"/>
            <color indexed="81"/>
            <rFont val="Tahoma"/>
          </rPr>
          <t xml:space="preserve">
</t>
        </r>
        <r>
          <rPr>
            <sz val="8"/>
            <color indexed="81"/>
            <rFont val="Tahoma"/>
          </rPr>
          <t xml:space="preserve">
</t>
        </r>
      </text>
    </comment>
    <comment ref="E459" authorId="0" shapeId="0">
      <text>
        <r>
          <rPr>
            <b/>
            <sz val="8"/>
            <color indexed="81"/>
            <rFont val="Tahoma"/>
          </rPr>
          <t xml:space="preserve">BODY LANGUAGE
---------------------------------------------------
How well did the actor use body language to support his or her performance?
</t>
        </r>
        <r>
          <rPr>
            <sz val="8"/>
            <color indexed="81"/>
            <rFont val="Tahoma"/>
            <family val="2"/>
          </rPr>
          <t>Were the actor’s physical choices appropriately realistic or stylized? Did the actor’s body language communicate character, character status and relationships between
characters? Did the actor have a strong stage presence?</t>
        </r>
        <r>
          <rPr>
            <b/>
            <sz val="8"/>
            <color indexed="81"/>
            <rFont val="Tahoma"/>
          </rPr>
          <t xml:space="preserve">
</t>
        </r>
        <r>
          <rPr>
            <sz val="8"/>
            <color indexed="81"/>
            <rFont val="Tahoma"/>
          </rPr>
          <t xml:space="preserve">
</t>
        </r>
      </text>
    </comment>
    <comment ref="F459" authorId="0" shapeId="0">
      <text>
        <r>
          <rPr>
            <b/>
            <sz val="8"/>
            <color indexed="81"/>
            <rFont val="Tahoma"/>
          </rPr>
          <t xml:space="preserve">EXECUTION OF BLOCKING OR CHOREOGRAPHY
---------------------------------------------------
How well did the actor execute his or her blocking and/or choreography?
</t>
        </r>
        <r>
          <rPr>
            <sz val="8"/>
            <color indexed="81"/>
            <rFont val="Tahoma"/>
            <family val="2"/>
          </rPr>
          <t>Did the actor’s position and movement on stage appear natural, believable for the character, and motivated by the context of the scene? Does the actor’s performance
suggest an awareness of his or her place on the stage, mindful of audience sightlines, where the lights are focused, etc? Did the actor execute the choreography
in a fluid and effortless manner and at a very high proficiency?</t>
        </r>
        <r>
          <rPr>
            <b/>
            <sz val="8"/>
            <color indexed="81"/>
            <rFont val="Tahoma"/>
          </rPr>
          <t xml:space="preserve">
</t>
        </r>
        <r>
          <rPr>
            <sz val="8"/>
            <color indexed="81"/>
            <rFont val="Tahoma"/>
          </rPr>
          <t xml:space="preserve">
</t>
        </r>
      </text>
    </comment>
  </commentList>
</comments>
</file>

<file path=xl/sharedStrings.xml><?xml version="1.0" encoding="utf-8"?>
<sst xmlns="http://schemas.openxmlformats.org/spreadsheetml/2006/main" count="1066" uniqueCount="173">
  <si>
    <t>IMPORTANT INSTRUCTIONS</t>
  </si>
  <si>
    <t>If it is not clear from the program, use your best judgement.</t>
  </si>
  <si>
    <t>From the tabs below, select the "Enter Review" tab.</t>
  </si>
  <si>
    <t>Youth</t>
  </si>
  <si>
    <t>N/A</t>
  </si>
  <si>
    <t>RevValues</t>
  </si>
  <si>
    <t>(Optional)</t>
  </si>
  <si>
    <t>Original Production (Y/N):</t>
  </si>
  <si>
    <t>(Required)</t>
  </si>
  <si>
    <t>Role Type:</t>
  </si>
  <si>
    <t>Age Category</t>
  </si>
  <si>
    <t>Role Type</t>
  </si>
  <si>
    <t>Lead</t>
  </si>
  <si>
    <t>Featured</t>
  </si>
  <si>
    <t>RoleTypes</t>
  </si>
  <si>
    <t>Adult</t>
  </si>
  <si>
    <t>Age</t>
  </si>
  <si>
    <t>Original</t>
  </si>
  <si>
    <t>Score:</t>
  </si>
  <si>
    <t>Yes</t>
  </si>
  <si>
    <t>No</t>
  </si>
  <si>
    <t>Name(s):</t>
  </si>
  <si>
    <t>Actor's Name:</t>
  </si>
  <si>
    <t>Actor 1</t>
  </si>
  <si>
    <t>Lighting Design</t>
  </si>
  <si>
    <t>Sound Design</t>
  </si>
  <si>
    <t>Costume Design</t>
  </si>
  <si>
    <t>Properties</t>
  </si>
  <si>
    <t>Direction</t>
  </si>
  <si>
    <t>Production</t>
  </si>
  <si>
    <t>Actor 2</t>
  </si>
  <si>
    <t>Actor 3</t>
  </si>
  <si>
    <t>Actor 4</t>
  </si>
  <si>
    <t>Actor 5</t>
  </si>
  <si>
    <t>Actor 6</t>
  </si>
  <si>
    <t>Actor 7</t>
  </si>
  <si>
    <t>Actor 8</t>
  </si>
  <si>
    <t>Actor 9</t>
  </si>
  <si>
    <t>Actor 10</t>
  </si>
  <si>
    <t>Actor 11</t>
  </si>
  <si>
    <t>Actor 12</t>
  </si>
  <si>
    <t>Actor 13</t>
  </si>
  <si>
    <t>Actor 14</t>
  </si>
  <si>
    <t>Actor 15</t>
  </si>
  <si>
    <t>Actor 16</t>
  </si>
  <si>
    <t>Actor 17</t>
  </si>
  <si>
    <t>Actor 18</t>
  </si>
  <si>
    <t>Actor 19</t>
  </si>
  <si>
    <t>Actor 20</t>
  </si>
  <si>
    <t>will appear with a description of that criteria.</t>
  </si>
  <si>
    <t>Theater Company:</t>
  </si>
  <si>
    <t>Production Title:</t>
  </si>
  <si>
    <t>Reviewers Name:</t>
  </si>
  <si>
    <t>Performance Date:</t>
  </si>
  <si>
    <t>Theater Venue:</t>
  </si>
  <si>
    <t>Weighted Average Score:</t>
  </si>
  <si>
    <t>Scenic Design</t>
  </si>
  <si>
    <t>Original Prod (Y/N):</t>
  </si>
  <si>
    <t>Actor's Name</t>
  </si>
  <si>
    <t>Supporting</t>
  </si>
  <si>
    <t>Column1</t>
  </si>
  <si>
    <t>Score 7</t>
  </si>
  <si>
    <t>Score 8</t>
  </si>
  <si>
    <t>Score 9</t>
  </si>
  <si>
    <t>Score 10</t>
  </si>
  <si>
    <t>Totals</t>
  </si>
  <si>
    <t>Factor</t>
  </si>
  <si>
    <t>Weighting</t>
  </si>
  <si>
    <t>Raw</t>
  </si>
  <si>
    <t>Weighted</t>
  </si>
  <si>
    <t>Lighing Design</t>
  </si>
  <si>
    <t>Supports
Storytelling</t>
  </si>
  <si>
    <t>Creativity &amp;
Originality</t>
  </si>
  <si>
    <t>Creates an
Environment</t>
  </si>
  <si>
    <t>Technical
Execution</t>
  </si>
  <si>
    <t>Level of
Difficulty</t>
  </si>
  <si>
    <t>Use of Available Resources</t>
  </si>
  <si>
    <t>Incorporating
Music</t>
  </si>
  <si>
    <t>Category</t>
  </si>
  <si>
    <t>Score 6</t>
  </si>
  <si>
    <t>Attention
to Detail</t>
  </si>
  <si>
    <t>Effective Use of
Colors &amp; Fabrics</t>
  </si>
  <si>
    <t>Fit, Function &amp; Construction</t>
  </si>
  <si>
    <t>Hair &amp;
Makeup</t>
  </si>
  <si>
    <t>Creativity &amp; Originality</t>
  </si>
  <si>
    <t>Effective Use of Colors
and Fabrics</t>
  </si>
  <si>
    <t>Fit, Function
&amp; Construction</t>
  </si>
  <si>
    <r>
      <t xml:space="preserve">Criteria:  </t>
    </r>
    <r>
      <rPr>
        <sz val="6"/>
        <rFont val="Arial"/>
        <family val="2"/>
      </rPr>
      <t>(Mouse Over  for Details)</t>
    </r>
  </si>
  <si>
    <r>
      <t xml:space="preserve">Criteria:  </t>
    </r>
    <r>
      <rPr>
        <sz val="6"/>
        <rFont val="Arial"/>
        <family val="2"/>
      </rPr>
      <t>(Mouse Over for Details)</t>
    </r>
  </si>
  <si>
    <t>Detail &amp;
Authenticity</t>
  </si>
  <si>
    <t>Functionality</t>
  </si>
  <si>
    <t>Construction</t>
  </si>
  <si>
    <t>Use of Available
Space</t>
  </si>
  <si>
    <t>Scenic
Painting</t>
  </si>
  <si>
    <t>Set
Dressing</t>
  </si>
  <si>
    <t>Attention to Detail</t>
  </si>
  <si>
    <t>Effective Storytelling</t>
  </si>
  <si>
    <t>Character Development</t>
  </si>
  <si>
    <t>Effective Blocking</t>
  </si>
  <si>
    <t>Pacing</t>
  </si>
  <si>
    <t>Coordination of Technical and Musical Elements</t>
  </si>
  <si>
    <t>Coordination of Technical and/or Musical Elements</t>
  </si>
  <si>
    <t>ACTOR 1</t>
  </si>
  <si>
    <t>Vocal
Stage Craft</t>
  </si>
  <si>
    <t>Body Language</t>
  </si>
  <si>
    <t>Blocking and/or Choreography</t>
  </si>
  <si>
    <t>Vocal Stage Craft</t>
  </si>
  <si>
    <t>Execution of Blocking and/or Choreography</t>
  </si>
  <si>
    <t>ACTOR 5</t>
  </si>
  <si>
    <t>ACTOR 4</t>
  </si>
  <si>
    <t>ACTOR 3</t>
  </si>
  <si>
    <t>ACTOR 2</t>
  </si>
  <si>
    <t>ACTOR 6</t>
  </si>
  <si>
    <t>ACTOR 7</t>
  </si>
  <si>
    <t>ACTOR 8</t>
  </si>
  <si>
    <t>ACTOR 9</t>
  </si>
  <si>
    <t>ACTOR 10</t>
  </si>
  <si>
    <t>ACTOR 11</t>
  </si>
  <si>
    <t>ACTOR 12</t>
  </si>
  <si>
    <t>ACTOR 13</t>
  </si>
  <si>
    <t>ACTOR 14</t>
  </si>
  <si>
    <t>ACTOR 15</t>
  </si>
  <si>
    <t>ACTOR 16</t>
  </si>
  <si>
    <t>ACTOR 17</t>
  </si>
  <si>
    <t>ACTOR 18</t>
  </si>
  <si>
    <t>ACTOR 19</t>
  </si>
  <si>
    <t>ACTOR 20</t>
  </si>
  <si>
    <t>Avg of Lead and Supporting Actor Scores:</t>
  </si>
  <si>
    <t>Total Final Production Score:</t>
  </si>
  <si>
    <t>Final Production Score:</t>
  </si>
  <si>
    <t xml:space="preserve"> (Reminder: The Final Production Score is calculated using the scores given in all review categories)</t>
  </si>
  <si>
    <t>LIGHTING DESIGN</t>
  </si>
  <si>
    <t>SOUND DESIGN</t>
  </si>
  <si>
    <t>COSTUME DESIGN</t>
  </si>
  <si>
    <t>PROPERTIES</t>
  </si>
  <si>
    <t>SCENIC DESIGN</t>
  </si>
  <si>
    <t>DIRECTION</t>
  </si>
  <si>
    <t>PRODUCTION</t>
  </si>
  <si>
    <t>TECHNICAL SCORES</t>
  </si>
  <si>
    <t>Candidate(s)</t>
  </si>
  <si>
    <t>Total Score</t>
  </si>
  <si>
    <t>PERFORMANCE SCORES</t>
  </si>
  <si>
    <t xml:space="preserve">Actor 8 </t>
  </si>
  <si>
    <t>Performer</t>
  </si>
  <si>
    <t>FINAL PRODUCTION SCORE</t>
  </si>
  <si>
    <t>Producer(s)</t>
  </si>
  <si>
    <t>Character / Role</t>
  </si>
  <si>
    <t>Character / Role:</t>
  </si>
  <si>
    <t xml:space="preserve">To read a description of each criteria you are scoring, role your mouse over the criteria name and a pop-up </t>
  </si>
  <si>
    <r>
      <t xml:space="preserve">Note that NJACT now uses weighted averages to calculate scores within a review category.
Do not try to calculate your own scores. </t>
    </r>
    <r>
      <rPr>
        <b/>
        <u/>
        <sz val="10"/>
        <rFont val="Arial"/>
        <family val="2"/>
      </rPr>
      <t>This spread sheet will do the math for you</t>
    </r>
    <r>
      <rPr>
        <b/>
        <sz val="10"/>
        <rFont val="Arial"/>
        <family val="2"/>
      </rPr>
      <t xml:space="preserve">. A score must be provided for every criteria in a category.
</t>
    </r>
    <r>
      <rPr>
        <b/>
        <sz val="10"/>
        <color indexed="10"/>
        <rFont val="Arial"/>
        <family val="2"/>
      </rPr>
      <t xml:space="preserve"> If something does not apply to the show you are reviewing, you must use the score of "N/A".</t>
    </r>
  </si>
  <si>
    <t>Overall Production</t>
  </si>
  <si>
    <t>Reviewer Notes:</t>
  </si>
  <si>
    <t xml:space="preserve">Complete the form found in the"Enter Review" tab.  </t>
  </si>
  <si>
    <t>All YELLOW fields must be completed.</t>
  </si>
  <si>
    <t>The BLUE fields are optional.  You can add your notes if you wish.</t>
  </si>
  <si>
    <r>
      <t xml:space="preserve">Only enter your information into the colored fields. Information entered into any other field will </t>
    </r>
    <r>
      <rPr>
        <b/>
        <u/>
        <sz val="10"/>
        <rFont val="Arial"/>
        <family val="2"/>
      </rPr>
      <t>NOT</t>
    </r>
    <r>
      <rPr>
        <b/>
        <sz val="10"/>
        <rFont val="Arial"/>
      </rPr>
      <t xml:space="preserve"> be recorded.</t>
    </r>
  </si>
  <si>
    <t>Click on the GREEN field for your score.</t>
  </si>
  <si>
    <t>A drop down menu will appear.  Select your score from the menu.</t>
  </si>
  <si>
    <t>Select N/A if the criteria you are scoring is not applicable  to the production you are reviewing.</t>
  </si>
  <si>
    <t xml:space="preserve">The weighted average score will automatically be calculated for you.  </t>
  </si>
  <si>
    <r>
      <t xml:space="preserve">Remember that if a performer is 17-years-old or younger you must select the </t>
    </r>
    <r>
      <rPr>
        <b/>
        <u/>
        <sz val="10"/>
        <rFont val="Arial"/>
        <family val="2"/>
      </rPr>
      <t>"Youth"</t>
    </r>
    <r>
      <rPr>
        <b/>
        <sz val="10"/>
        <rFont val="Arial"/>
      </rPr>
      <t xml:space="preserve"> option in the </t>
    </r>
    <r>
      <rPr>
        <b/>
        <u/>
        <sz val="10"/>
        <rFont val="Arial"/>
        <family val="2"/>
      </rPr>
      <t>Age Category</t>
    </r>
    <r>
      <rPr>
        <b/>
        <sz val="10"/>
        <rFont val="Arial"/>
      </rPr>
      <t xml:space="preserve"> menu. </t>
    </r>
  </si>
  <si>
    <r>
      <t xml:space="preserve">Remember to select the appropriate performance category </t>
    </r>
    <r>
      <rPr>
        <b/>
        <u/>
        <sz val="10"/>
        <rFont val="Arial"/>
        <family val="2"/>
      </rPr>
      <t>(Lead, Supporting, Featured)</t>
    </r>
    <r>
      <rPr>
        <b/>
        <sz val="10"/>
        <rFont val="Arial"/>
      </rPr>
      <t xml:space="preserve"> from the </t>
    </r>
    <r>
      <rPr>
        <b/>
        <u/>
        <sz val="10"/>
        <rFont val="Arial"/>
        <family val="2"/>
      </rPr>
      <t>"Role Type"</t>
    </r>
    <r>
      <rPr>
        <b/>
        <sz val="10"/>
        <rFont val="Arial"/>
      </rPr>
      <t xml:space="preserve"> menu.</t>
    </r>
  </si>
  <si>
    <t>When you are finished, email this Excel spread sheet to reviews@njact.org</t>
  </si>
  <si>
    <t>If Yes:</t>
  </si>
  <si>
    <t>List the playwright's name(s):</t>
  </si>
  <si>
    <t>(Enter Date)</t>
  </si>
  <si>
    <t>(Enter Name)</t>
  </si>
  <si>
    <t>Age Category:</t>
  </si>
  <si>
    <t>If Yes</t>
  </si>
  <si>
    <t>PLAY:</t>
  </si>
  <si>
    <t>NJACT PLAY SCORING SHEET</t>
  </si>
  <si>
    <t>2023 NJACT PLAY SCORING SHEET</t>
  </si>
  <si>
    <t>This spread sheet last updated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</si>
</sst>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dd/yy;@"/>
    <numFmt numFmtId="165" formatCode="[$-409]h:mm\ AM/PM;@"/>
    <numFmt numFmtId="166" formatCode="0.000"/>
    <numFmt numFmtId="167" formatCode="0.0%"/>
    <numFmt numFmtId="168" formatCode="0.0"/>
    <numFmt numFmtId="169" formatCode="0;\-0;;@\ "/>
  </numFmts>
  <fonts count="33" x14ac:knownFonts="1">
    <font>
      <sz val="10"/>
      <name val="Arial"/>
    </font>
    <font>
      <b/>
      <sz val="10"/>
      <name val="Arial"/>
    </font>
    <font>
      <b/>
      <u/>
      <sz val="10"/>
      <name val="Arial"/>
      <family val="2"/>
    </font>
    <font>
      <b/>
      <sz val="10"/>
      <name val="Arial"/>
    </font>
    <font>
      <b/>
      <sz val="10"/>
      <color indexed="10"/>
      <name val="Arial"/>
      <family val="2"/>
    </font>
    <font>
      <b/>
      <sz val="20"/>
      <name val="Arial"/>
      <family val="2"/>
    </font>
    <font>
      <sz val="8"/>
      <color indexed="81"/>
      <name val="Tahoma"/>
    </font>
    <font>
      <b/>
      <sz val="8"/>
      <color indexed="81"/>
      <name val="Tahoma"/>
    </font>
    <font>
      <sz val="8"/>
      <name val="Arial"/>
    </font>
    <font>
      <b/>
      <sz val="10"/>
      <name val="Arial"/>
    </font>
    <font>
      <sz val="8"/>
      <color indexed="63"/>
      <name val="Arial"/>
      <family val="2"/>
    </font>
    <font>
      <sz val="8"/>
      <color indexed="63"/>
      <name val="Arial"/>
      <family val="2"/>
    </font>
    <font>
      <sz val="10"/>
      <name val="Arial"/>
    </font>
    <font>
      <sz val="6"/>
      <name val="Arial"/>
      <family val="2"/>
    </font>
    <font>
      <sz val="10"/>
      <color indexed="10"/>
      <name val="Arial"/>
      <family val="2"/>
    </font>
    <font>
      <b/>
      <sz val="10"/>
      <name val="Arial"/>
      <family val="2"/>
    </font>
    <font>
      <b/>
      <sz val="8"/>
      <name val="Arial"/>
      <family val="2"/>
    </font>
    <font>
      <sz val="8"/>
      <color indexed="81"/>
      <name val="Tahoma"/>
      <family val="2"/>
    </font>
    <font>
      <b/>
      <sz val="8"/>
      <color indexed="81"/>
      <name val="Tahoma"/>
      <family val="2"/>
    </font>
    <font>
      <b/>
      <sz val="8"/>
      <name val="Arial"/>
    </font>
    <font>
      <b/>
      <sz val="10"/>
      <color indexed="9"/>
      <name val="Arial"/>
    </font>
    <font>
      <b/>
      <sz val="11"/>
      <color indexed="8"/>
      <name val="Calibri"/>
      <family val="2"/>
    </font>
    <font>
      <b/>
      <sz val="16"/>
      <name val="Arial"/>
      <family val="2"/>
    </font>
    <font>
      <sz val="8"/>
      <name val="Arial"/>
      <family val="2"/>
    </font>
    <font>
      <sz val="10"/>
      <name val="Arial"/>
      <family val="2"/>
    </font>
    <font>
      <sz val="10"/>
      <color indexed="9"/>
      <name val="Arial"/>
    </font>
    <font>
      <b/>
      <sz val="14"/>
      <name val="Arial"/>
      <family val="2"/>
    </font>
    <font>
      <sz val="10"/>
      <color indexed="63"/>
      <name val="Arial"/>
      <family val="2"/>
    </font>
    <font>
      <b/>
      <sz val="10"/>
      <color indexed="63"/>
      <name val="Arial"/>
      <family val="2"/>
    </font>
    <font>
      <b/>
      <sz val="10"/>
      <color rgb="FFFF0000"/>
      <name val="Arial"/>
      <family val="2"/>
    </font>
    <font>
      <b/>
      <sz val="16"/>
      <color theme="1"/>
      <name val="Arial"/>
      <family val="2"/>
    </font>
    <font>
      <sz val="16"/>
      <name val="Arial"/>
      <family val="2"/>
    </font>
    <font>
      <sz val="16"/>
      <color indexed="63"/>
      <name val="Arial"/>
      <family val="2"/>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31"/>
      </left>
      <right style="thin">
        <color indexed="31"/>
      </right>
      <top/>
      <bottom/>
      <diagonal/>
    </border>
    <border>
      <left style="thin">
        <color indexed="62"/>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7">
    <xf numFmtId="0" fontId="0" fillId="0" borderId="0" xfId="0"/>
    <xf numFmtId="2" fontId="0" fillId="0" borderId="0" xfId="0" applyNumberFormat="1"/>
    <xf numFmtId="0" fontId="0" fillId="2" borderId="0" xfId="0" applyFill="1" applyBorder="1" applyAlignment="1" applyProtection="1">
      <alignment horizontal="center"/>
      <protection locked="0"/>
    </xf>
    <xf numFmtId="0" fontId="11" fillId="3" borderId="0" xfId="0" applyFont="1" applyFill="1" applyBorder="1" applyAlignment="1" applyProtection="1">
      <protection locked="0"/>
    </xf>
    <xf numFmtId="0" fontId="12" fillId="0" borderId="0" xfId="0" applyFont="1" applyFill="1"/>
    <xf numFmtId="0" fontId="9" fillId="0" borderId="0" xfId="0" applyFont="1" applyFill="1"/>
    <xf numFmtId="2" fontId="9" fillId="0" borderId="0" xfId="0" applyNumberFormat="1" applyFont="1" applyFill="1"/>
    <xf numFmtId="0" fontId="12" fillId="0" borderId="0" xfId="0" applyFont="1" applyFill="1" applyAlignment="1">
      <alignment horizontal="center"/>
    </xf>
    <xf numFmtId="0" fontId="9" fillId="0" borderId="0" xfId="0" applyFont="1" applyFill="1" applyAlignment="1">
      <alignment horizontal="center"/>
    </xf>
    <xf numFmtId="0" fontId="12" fillId="0" borderId="0" xfId="0" applyFont="1"/>
    <xf numFmtId="0" fontId="2" fillId="0" borderId="0" xfId="0" applyFont="1"/>
    <xf numFmtId="0" fontId="9" fillId="0" borderId="0" xfId="0" applyFont="1" applyAlignment="1">
      <alignment horizontal="center"/>
    </xf>
    <xf numFmtId="0" fontId="9" fillId="0" borderId="0" xfId="0" applyFont="1"/>
    <xf numFmtId="0" fontId="4" fillId="0" borderId="0" xfId="0" applyFont="1" applyAlignment="1">
      <alignment horizontal="center"/>
    </xf>
    <xf numFmtId="0" fontId="4" fillId="0" borderId="0" xfId="0" applyFont="1" applyAlignment="1"/>
    <xf numFmtId="0" fontId="14" fillId="0" borderId="0" xfId="0" applyFont="1" applyFill="1"/>
    <xf numFmtId="0" fontId="14" fillId="0" borderId="0" xfId="0" applyFont="1"/>
    <xf numFmtId="0" fontId="0" fillId="0" borderId="0" xfId="0" applyProtection="1"/>
    <xf numFmtId="0" fontId="3" fillId="0" borderId="1" xfId="0" applyFont="1" applyFill="1" applyBorder="1" applyAlignment="1" applyProtection="1">
      <alignment horizontal="right"/>
    </xf>
    <xf numFmtId="0" fontId="11" fillId="0" borderId="2" xfId="0" applyFont="1" applyFill="1" applyBorder="1" applyAlignment="1" applyProtection="1"/>
    <xf numFmtId="0" fontId="3" fillId="0" borderId="3" xfId="0" applyFont="1" applyFill="1" applyBorder="1" applyAlignment="1" applyProtection="1">
      <alignment horizontal="right"/>
    </xf>
    <xf numFmtId="0" fontId="11" fillId="0" borderId="4" xfId="0" applyFont="1" applyFill="1" applyBorder="1" applyAlignment="1" applyProtection="1"/>
    <xf numFmtId="165" fontId="11" fillId="0" borderId="4" xfId="0" applyNumberFormat="1" applyFont="1" applyFill="1" applyBorder="1" applyAlignment="1" applyProtection="1"/>
    <xf numFmtId="0" fontId="0" fillId="0" borderId="3" xfId="0" applyBorder="1" applyProtection="1"/>
    <xf numFmtId="0" fontId="0" fillId="0" borderId="0" xfId="0" applyBorder="1" applyAlignment="1" applyProtection="1"/>
    <xf numFmtId="0" fontId="0" fillId="0" borderId="0" xfId="0" applyFill="1" applyBorder="1" applyAlignment="1" applyProtection="1"/>
    <xf numFmtId="0" fontId="0" fillId="0" borderId="6" xfId="0" applyFill="1" applyBorder="1" applyProtection="1"/>
    <xf numFmtId="0" fontId="0" fillId="0" borderId="7" xfId="0" applyFill="1" applyBorder="1" applyProtection="1"/>
    <xf numFmtId="0" fontId="0" fillId="0" borderId="0" xfId="0" applyFill="1" applyProtection="1"/>
    <xf numFmtId="0" fontId="0" fillId="0" borderId="0" xfId="0" applyFill="1" applyBorder="1" applyProtection="1"/>
    <xf numFmtId="0" fontId="0" fillId="0" borderId="0" xfId="0" applyBorder="1" applyProtection="1"/>
    <xf numFmtId="0" fontId="0" fillId="0" borderId="0" xfId="0" applyFill="1" applyBorder="1" applyAlignment="1" applyProtection="1">
      <alignment horizontal="center"/>
    </xf>
    <xf numFmtId="0" fontId="1" fillId="0" borderId="0" xfId="0" applyFont="1" applyFill="1" applyBorder="1" applyProtection="1"/>
    <xf numFmtId="2" fontId="1" fillId="0" borderId="0" xfId="0" applyNumberFormat="1" applyFont="1" applyFill="1" applyBorder="1" applyProtection="1"/>
    <xf numFmtId="0" fontId="1" fillId="0" borderId="0" xfId="0" applyFont="1" applyFill="1" applyProtection="1"/>
    <xf numFmtId="2" fontId="1" fillId="0" borderId="0" xfId="0" applyNumberFormat="1" applyFont="1" applyFill="1" applyProtection="1"/>
    <xf numFmtId="0" fontId="0" fillId="0" borderId="0" xfId="0" applyFill="1" applyAlignment="1" applyProtection="1">
      <alignment horizontal="center"/>
    </xf>
    <xf numFmtId="0" fontId="1" fillId="0" borderId="0" xfId="0" applyFont="1" applyFill="1" applyBorder="1" applyAlignment="1" applyProtection="1">
      <alignment horizontal="center"/>
    </xf>
    <xf numFmtId="2" fontId="0" fillId="0" borderId="0" xfId="0" applyNumberFormat="1" applyAlignment="1">
      <alignment horizontal="right"/>
    </xf>
    <xf numFmtId="0" fontId="0" fillId="0" borderId="0" xfId="0" applyAlignment="1">
      <alignment horizontal="center" vertical="center"/>
    </xf>
    <xf numFmtId="0" fontId="0" fillId="0" borderId="0" xfId="0" applyAlignment="1">
      <alignment horizontal="right"/>
    </xf>
    <xf numFmtId="0" fontId="0" fillId="0" borderId="18" xfId="0" applyBorder="1"/>
    <xf numFmtId="167" fontId="0" fillId="0" borderId="18" xfId="0" applyNumberFormat="1" applyBorder="1"/>
    <xf numFmtId="168" fontId="21" fillId="0" borderId="18" xfId="0" applyNumberFormat="1" applyFont="1" applyBorder="1"/>
    <xf numFmtId="0" fontId="8" fillId="0" borderId="0" xfId="0" applyFont="1" applyAlignment="1">
      <alignment horizontal="center" vertical="center"/>
    </xf>
    <xf numFmtId="0" fontId="19" fillId="0" borderId="19" xfId="0" applyFont="1" applyFill="1" applyBorder="1" applyAlignment="1">
      <alignment horizontal="center" vertical="center" wrapText="1"/>
    </xf>
    <xf numFmtId="166" fontId="21" fillId="0" borderId="18" xfId="0" applyNumberFormat="1" applyFont="1" applyBorder="1"/>
    <xf numFmtId="0" fontId="19"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center" vertical="center"/>
    </xf>
    <xf numFmtId="0" fontId="15" fillId="0" borderId="0" xfId="0" applyFont="1"/>
    <xf numFmtId="2" fontId="24" fillId="0" borderId="0" xfId="0" applyNumberFormat="1" applyFont="1"/>
    <xf numFmtId="0" fontId="25" fillId="0" borderId="0" xfId="0" applyFont="1" applyProtection="1"/>
    <xf numFmtId="169" fontId="0" fillId="0" borderId="0" xfId="0" applyNumberFormat="1" applyFill="1" applyBorder="1" applyAlignment="1" applyProtection="1">
      <alignment horizontal="center"/>
    </xf>
    <xf numFmtId="0" fontId="0" fillId="0" borderId="3" xfId="0" applyFill="1" applyBorder="1" applyProtection="1"/>
    <xf numFmtId="0" fontId="0" fillId="0" borderId="4" xfId="0" applyFill="1" applyBorder="1" applyProtection="1"/>
    <xf numFmtId="0" fontId="9" fillId="0" borderId="3" xfId="0" applyFont="1" applyFill="1" applyBorder="1" applyProtection="1"/>
    <xf numFmtId="0" fontId="9" fillId="0" borderId="3" xfId="0" applyFont="1" applyFill="1" applyBorder="1" applyAlignment="1" applyProtection="1">
      <alignment horizontal="left"/>
    </xf>
    <xf numFmtId="0" fontId="0" fillId="0" borderId="4" xfId="0" applyBorder="1" applyProtection="1"/>
    <xf numFmtId="0" fontId="1" fillId="0" borderId="3" xfId="0" applyFont="1" applyFill="1" applyBorder="1" applyProtection="1"/>
    <xf numFmtId="0" fontId="1" fillId="0" borderId="3" xfId="0" applyFont="1" applyFill="1" applyBorder="1" applyAlignment="1" applyProtection="1">
      <alignment horizontal="left"/>
    </xf>
    <xf numFmtId="0" fontId="10" fillId="0" borderId="11" xfId="0" applyFont="1" applyFill="1" applyBorder="1" applyAlignment="1" applyProtection="1">
      <alignment horizontal="left"/>
      <protection locked="0"/>
    </xf>
    <xf numFmtId="0" fontId="10" fillId="0" borderId="21" xfId="0" applyFont="1" applyFill="1" applyBorder="1" applyAlignment="1" applyProtection="1">
      <alignment horizontal="left"/>
      <protection locked="0"/>
    </xf>
    <xf numFmtId="0" fontId="0" fillId="0" borderId="3" xfId="0" applyBorder="1" applyAlignment="1" applyProtection="1">
      <alignment horizontal="left"/>
    </xf>
    <xf numFmtId="0" fontId="10" fillId="0" borderId="0" xfId="0" applyFont="1" applyBorder="1" applyAlignment="1" applyProtection="1">
      <alignment horizontal="left"/>
    </xf>
    <xf numFmtId="0" fontId="27" fillId="0" borderId="0" xfId="0" applyFont="1" applyBorder="1" applyAlignment="1" applyProtection="1">
      <alignment horizontal="left"/>
    </xf>
    <xf numFmtId="0" fontId="16" fillId="0" borderId="0" xfId="0" applyFont="1" applyFill="1" applyBorder="1" applyAlignment="1" applyProtection="1">
      <alignment horizontal="center"/>
    </xf>
    <xf numFmtId="0" fontId="9" fillId="0" borderId="26" xfId="0" applyFont="1" applyBorder="1" applyAlignment="1" applyProtection="1">
      <alignment horizontal="left"/>
    </xf>
    <xf numFmtId="164" fontId="11" fillId="3"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right"/>
    </xf>
    <xf numFmtId="165" fontId="11" fillId="3" borderId="0" xfId="0" applyNumberFormat="1" applyFont="1" applyFill="1" applyBorder="1" applyAlignment="1" applyProtection="1">
      <alignment horizontal="left"/>
      <protection locked="0"/>
    </xf>
    <xf numFmtId="0" fontId="15" fillId="0" borderId="3" xfId="0" applyFont="1" applyFill="1" applyBorder="1" applyAlignment="1" applyProtection="1">
      <alignment horizontal="right"/>
    </xf>
    <xf numFmtId="0" fontId="15" fillId="0" borderId="0" xfId="0" applyFont="1" applyAlignment="1">
      <alignment horizontal="center"/>
    </xf>
    <xf numFmtId="0" fontId="24" fillId="0" borderId="0" xfId="0" applyFont="1" applyAlignment="1"/>
    <xf numFmtId="0" fontId="24" fillId="0" borderId="0" xfId="0" applyFont="1" applyFill="1"/>
    <xf numFmtId="0" fontId="24" fillId="0" borderId="0" xfId="0" applyFont="1"/>
    <xf numFmtId="0" fontId="24" fillId="0" borderId="0" xfId="0" applyFont="1" applyAlignment="1">
      <alignment horizontal="left" indent="2"/>
    </xf>
    <xf numFmtId="0" fontId="1" fillId="0" borderId="0" xfId="0" applyFont="1" applyAlignment="1">
      <alignment horizontal="center"/>
    </xf>
    <xf numFmtId="0" fontId="1" fillId="0" borderId="0" xfId="0" applyFont="1"/>
    <xf numFmtId="0" fontId="1" fillId="0" borderId="0" xfId="0" applyFont="1" applyFill="1"/>
    <xf numFmtId="164" fontId="28" fillId="3" borderId="0" xfId="0" applyNumberFormat="1" applyFont="1" applyFill="1" applyBorder="1" applyAlignment="1" applyProtection="1">
      <alignment horizontal="left"/>
      <protection locked="0"/>
    </xf>
    <xf numFmtId="164" fontId="10" fillId="3" borderId="0" xfId="0" applyNumberFormat="1" applyFont="1" applyFill="1" applyBorder="1" applyAlignment="1" applyProtection="1">
      <alignment horizontal="left"/>
      <protection locked="0"/>
    </xf>
    <xf numFmtId="164" fontId="28" fillId="6" borderId="0" xfId="0" applyNumberFormat="1" applyFont="1" applyFill="1" applyBorder="1" applyAlignment="1" applyProtection="1">
      <alignment horizontal="left"/>
      <protection locked="0"/>
    </xf>
    <xf numFmtId="164" fontId="10" fillId="6" borderId="0" xfId="0" applyNumberFormat="1" applyFont="1" applyFill="1" applyBorder="1" applyAlignment="1" applyProtection="1">
      <alignment horizontal="left"/>
      <protection locked="0"/>
    </xf>
    <xf numFmtId="0" fontId="1" fillId="6" borderId="0" xfId="0" applyFont="1" applyFill="1"/>
    <xf numFmtId="0" fontId="15" fillId="2" borderId="0" xfId="0" applyFont="1" applyFill="1" applyBorder="1" applyAlignment="1" applyProtection="1">
      <alignment horizontal="left"/>
      <protection locked="0"/>
    </xf>
    <xf numFmtId="0" fontId="29" fillId="0" borderId="0" xfId="0" applyFont="1"/>
    <xf numFmtId="0" fontId="15" fillId="0" borderId="0" xfId="0" applyFont="1" applyAlignment="1"/>
    <xf numFmtId="0" fontId="1" fillId="0" borderId="0" xfId="0" applyFont="1" applyAlignment="1"/>
    <xf numFmtId="0" fontId="15" fillId="0" borderId="5" xfId="0" applyFont="1" applyFill="1" applyBorder="1" applyAlignment="1" applyProtection="1">
      <alignment horizontal="right"/>
    </xf>
    <xf numFmtId="0" fontId="10" fillId="3" borderId="11" xfId="0" applyFont="1" applyFill="1" applyBorder="1" applyAlignment="1" applyProtection="1">
      <protection locked="0"/>
    </xf>
    <xf numFmtId="0" fontId="3" fillId="0" borderId="25" xfId="0" applyFont="1" applyFill="1" applyBorder="1" applyAlignment="1" applyProtection="1">
      <alignment horizontal="right"/>
    </xf>
    <xf numFmtId="0" fontId="15" fillId="0" borderId="25" xfId="0" applyFont="1" applyFill="1" applyBorder="1" applyAlignment="1" applyProtection="1">
      <alignment horizontal="right"/>
    </xf>
    <xf numFmtId="0" fontId="10" fillId="3" borderId="9" xfId="0" applyFont="1" applyFill="1" applyBorder="1" applyAlignment="1" applyProtection="1">
      <alignment horizontal="left"/>
      <protection locked="0"/>
    </xf>
    <xf numFmtId="0" fontId="15" fillId="0" borderId="9" xfId="0" applyFont="1" applyBorder="1" applyAlignment="1" applyProtection="1">
      <alignment horizontal="left"/>
    </xf>
    <xf numFmtId="0" fontId="15" fillId="0" borderId="26" xfId="0" applyFont="1" applyBorder="1" applyAlignment="1" applyProtection="1">
      <alignment horizontal="left"/>
    </xf>
    <xf numFmtId="0" fontId="15" fillId="0" borderId="13" xfId="0" applyFont="1" applyFill="1" applyBorder="1" applyAlignment="1" applyProtection="1">
      <alignment horizontal="right"/>
    </xf>
    <xf numFmtId="0" fontId="15" fillId="0" borderId="11" xfId="0" applyFont="1" applyBorder="1" applyAlignment="1" applyProtection="1"/>
    <xf numFmtId="0" fontId="15" fillId="0" borderId="21" xfId="0" applyFont="1" applyBorder="1" applyAlignment="1" applyProtection="1"/>
    <xf numFmtId="0" fontId="22" fillId="0" borderId="17" xfId="0" applyFont="1" applyFill="1" applyBorder="1" applyAlignment="1" applyProtection="1">
      <alignment horizontal="right"/>
    </xf>
    <xf numFmtId="0" fontId="32" fillId="0" borderId="16" xfId="0" applyFont="1" applyFill="1" applyBorder="1" applyAlignment="1" applyProtection="1"/>
    <xf numFmtId="0" fontId="31" fillId="0" borderId="14" xfId="0" applyFont="1" applyBorder="1" applyAlignment="1" applyProtection="1"/>
    <xf numFmtId="0" fontId="31" fillId="0" borderId="14" xfId="0" applyFont="1" applyFill="1" applyBorder="1" applyAlignment="1" applyProtection="1">
      <protection locked="0"/>
    </xf>
    <xf numFmtId="0" fontId="31" fillId="0" borderId="15" xfId="0" applyFont="1" applyFill="1" applyBorder="1" applyAlignment="1" applyProtection="1">
      <protection locked="0"/>
    </xf>
    <xf numFmtId="0" fontId="22" fillId="7" borderId="20" xfId="0" applyFont="1" applyFill="1" applyBorder="1" applyAlignment="1" applyProtection="1">
      <alignment horizontal="center" vertical="center"/>
    </xf>
    <xf numFmtId="0" fontId="31" fillId="0" borderId="20" xfId="0" applyFont="1" applyBorder="1"/>
    <xf numFmtId="0" fontId="22" fillId="0" borderId="3" xfId="0" applyFont="1" applyFill="1" applyBorder="1" applyAlignment="1" applyProtection="1">
      <alignment horizontal="right"/>
    </xf>
    <xf numFmtId="0" fontId="30" fillId="8" borderId="22" xfId="0" applyNumberFormat="1" applyFont="1" applyFill="1" applyBorder="1" applyAlignment="1" applyProtection="1">
      <alignment horizontal="right"/>
    </xf>
    <xf numFmtId="0" fontId="30" fillId="8" borderId="34" xfId="0" applyNumberFormat="1" applyFont="1" applyFill="1" applyBorder="1" applyAlignment="1" applyProtection="1">
      <alignment horizontal="left"/>
    </xf>
    <xf numFmtId="0" fontId="30" fillId="8" borderId="23" xfId="0" applyNumberFormat="1" applyFont="1" applyFill="1" applyBorder="1" applyAlignment="1" applyProtection="1">
      <alignment horizontal="center"/>
    </xf>
    <xf numFmtId="0" fontId="30" fillId="8" borderId="24" xfId="0" applyNumberFormat="1" applyFont="1" applyFill="1" applyBorder="1" applyAlignment="1" applyProtection="1">
      <alignment horizontal="center"/>
    </xf>
    <xf numFmtId="0" fontId="22" fillId="7" borderId="35" xfId="0" applyFont="1" applyFill="1" applyBorder="1"/>
    <xf numFmtId="0" fontId="22" fillId="0" borderId="35" xfId="0" applyFont="1" applyFill="1" applyBorder="1" applyAlignment="1" applyProtection="1"/>
    <xf numFmtId="0" fontId="22" fillId="0" borderId="35" xfId="0" applyFont="1" applyBorder="1" applyAlignment="1"/>
    <xf numFmtId="0" fontId="22" fillId="7" borderId="35" xfId="0" applyFont="1" applyFill="1" applyBorder="1" applyAlignment="1" applyProtection="1">
      <alignment horizontal="left" vertical="center"/>
    </xf>
    <xf numFmtId="0" fontId="22" fillId="7" borderId="36" xfId="0" applyFont="1" applyFill="1" applyBorder="1" applyAlignment="1" applyProtection="1">
      <alignment horizontal="center" vertical="center"/>
    </xf>
    <xf numFmtId="0" fontId="22" fillId="0" borderId="35" xfId="0" applyFont="1" applyBorder="1"/>
    <xf numFmtId="0" fontId="22" fillId="0" borderId="37" xfId="0" applyFont="1" applyFill="1" applyBorder="1" applyAlignment="1" applyProtection="1"/>
    <xf numFmtId="166" fontId="31" fillId="0" borderId="36" xfId="0" applyNumberFormat="1" applyFont="1" applyBorder="1" applyAlignment="1">
      <alignment horizontal="center"/>
    </xf>
    <xf numFmtId="0" fontId="12" fillId="6" borderId="0" xfId="0" applyFont="1" applyFill="1"/>
    <xf numFmtId="0" fontId="26" fillId="0" borderId="0" xfId="0" applyFont="1" applyAlignment="1">
      <alignment horizontal="center" vertical="center"/>
    </xf>
    <xf numFmtId="0" fontId="10" fillId="3" borderId="0" xfId="0" applyFont="1" applyFill="1" applyBorder="1" applyAlignment="1" applyProtection="1">
      <alignment horizontal="left"/>
      <protection locked="0"/>
    </xf>
    <xf numFmtId="0" fontId="0" fillId="0" borderId="0" xfId="0" applyAlignment="1"/>
    <xf numFmtId="0" fontId="0" fillId="0" borderId="0" xfId="0" applyBorder="1" applyAlignment="1"/>
    <xf numFmtId="0" fontId="15" fillId="0" borderId="0" xfId="0" applyFont="1" applyBorder="1" applyAlignment="1" applyProtection="1">
      <alignment horizontal="right"/>
    </xf>
    <xf numFmtId="0" fontId="0" fillId="0" borderId="0" xfId="0" applyAlignment="1">
      <alignment horizontal="right"/>
    </xf>
    <xf numFmtId="0" fontId="10" fillId="3" borderId="11" xfId="0" applyNumberFormat="1" applyFont="1" applyFill="1" applyBorder="1" applyAlignment="1" applyProtection="1">
      <alignment horizontal="left"/>
      <protection locked="0"/>
    </xf>
    <xf numFmtId="0" fontId="0" fillId="0" borderId="11" xfId="0" applyNumberFormat="1" applyBorder="1" applyAlignment="1">
      <alignment horizontal="left"/>
    </xf>
    <xf numFmtId="0" fontId="15" fillId="0" borderId="11" xfId="0" applyFont="1" applyBorder="1" applyAlignment="1" applyProtection="1">
      <alignment horizontal="right"/>
    </xf>
    <xf numFmtId="0" fontId="0" fillId="0" borderId="11" xfId="0" applyBorder="1" applyAlignment="1">
      <alignment horizontal="right"/>
    </xf>
    <xf numFmtId="0" fontId="10" fillId="6" borderId="3" xfId="0" applyFont="1" applyFill="1" applyBorder="1" applyAlignment="1" applyProtection="1">
      <alignment horizontal="left" vertical="top" wrapText="1"/>
      <protection locked="0"/>
    </xf>
    <xf numFmtId="0" fontId="10" fillId="6" borderId="0" xfId="0" applyFont="1" applyFill="1" applyBorder="1" applyAlignment="1" applyProtection="1">
      <alignment horizontal="left" vertical="top" wrapText="1"/>
      <protection locked="0"/>
    </xf>
    <xf numFmtId="0" fontId="10" fillId="6" borderId="4" xfId="0" applyFont="1" applyFill="1" applyBorder="1" applyAlignment="1" applyProtection="1">
      <alignment horizontal="left" vertical="top" wrapText="1"/>
      <protection locked="0"/>
    </xf>
    <xf numFmtId="0" fontId="10" fillId="6" borderId="5" xfId="0" applyFont="1" applyFill="1" applyBorder="1" applyAlignment="1" applyProtection="1">
      <alignment horizontal="left" vertical="top" wrapText="1"/>
      <protection locked="0"/>
    </xf>
    <xf numFmtId="0" fontId="10" fillId="6" borderId="6" xfId="0" applyFont="1" applyFill="1" applyBorder="1" applyAlignment="1" applyProtection="1">
      <alignment horizontal="left" vertical="top" wrapText="1"/>
      <protection locked="0"/>
    </xf>
    <xf numFmtId="0" fontId="10" fillId="6" borderId="7" xfId="0" applyFont="1" applyFill="1" applyBorder="1" applyAlignment="1" applyProtection="1">
      <alignment horizontal="left" vertical="top" wrapText="1"/>
      <protection locked="0"/>
    </xf>
    <xf numFmtId="164" fontId="10" fillId="3" borderId="0" xfId="0" applyNumberFormat="1" applyFont="1" applyFill="1" applyBorder="1" applyAlignment="1" applyProtection="1">
      <alignment horizontal="left"/>
      <protection locked="0"/>
    </xf>
    <xf numFmtId="164" fontId="11" fillId="3" borderId="0" xfId="0" applyNumberFormat="1" applyFont="1" applyFill="1" applyBorder="1" applyAlignment="1" applyProtection="1">
      <alignment horizontal="left"/>
      <protection locked="0"/>
    </xf>
    <xf numFmtId="0" fontId="10" fillId="3" borderId="25" xfId="0" applyFont="1" applyFill="1" applyBorder="1" applyAlignment="1" applyProtection="1">
      <alignment horizontal="left"/>
      <protection locked="0"/>
    </xf>
    <xf numFmtId="0" fontId="10" fillId="3" borderId="9" xfId="0" applyFont="1" applyFill="1" applyBorder="1" applyAlignment="1" applyProtection="1">
      <alignment horizontal="left"/>
      <protection locked="0"/>
    </xf>
    <xf numFmtId="0" fontId="20" fillId="5" borderId="22" xfId="0" applyNumberFormat="1" applyFont="1" applyFill="1" applyBorder="1" applyAlignment="1" applyProtection="1">
      <alignment horizontal="center"/>
    </xf>
    <xf numFmtId="0" fontId="20" fillId="5" borderId="23" xfId="0" applyNumberFormat="1" applyFont="1" applyFill="1" applyBorder="1" applyAlignment="1" applyProtection="1">
      <alignment horizontal="center"/>
    </xf>
    <xf numFmtId="0" fontId="20" fillId="5" borderId="24" xfId="0" applyNumberFormat="1" applyFont="1" applyFill="1" applyBorder="1" applyAlignment="1" applyProtection="1">
      <alignment horizontal="center"/>
    </xf>
    <xf numFmtId="0" fontId="10" fillId="0" borderId="0" xfId="0" applyFont="1" applyBorder="1" applyAlignment="1" applyProtection="1">
      <alignment horizontal="left"/>
    </xf>
    <xf numFmtId="0" fontId="27" fillId="0" borderId="0" xfId="0" applyFont="1" applyBorder="1" applyAlignment="1" applyProtection="1">
      <alignment horizontal="left"/>
    </xf>
    <xf numFmtId="0" fontId="5" fillId="4" borderId="30" xfId="0" applyFont="1" applyFill="1" applyBorder="1" applyAlignment="1" applyProtection="1">
      <alignment horizontal="center"/>
    </xf>
    <xf numFmtId="0" fontId="5" fillId="4" borderId="31" xfId="0" applyFont="1" applyFill="1" applyBorder="1" applyAlignment="1" applyProtection="1">
      <alignment horizontal="center"/>
    </xf>
    <xf numFmtId="0" fontId="5" fillId="4" borderId="32" xfId="0" applyFont="1" applyFill="1" applyBorder="1" applyAlignment="1" applyProtection="1">
      <alignment horizontal="center"/>
    </xf>
    <xf numFmtId="0" fontId="15" fillId="7" borderId="8" xfId="0" applyFont="1" applyFill="1" applyBorder="1" applyAlignment="1" applyProtection="1">
      <alignment horizontal="center" vertical="center" wrapText="1"/>
    </xf>
    <xf numFmtId="0" fontId="15" fillId="7" borderId="9"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28"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164" fontId="10" fillId="3" borderId="6" xfId="0" applyNumberFormat="1" applyFont="1" applyFill="1" applyBorder="1" applyAlignment="1" applyProtection="1">
      <alignment horizontal="left"/>
      <protection locked="0"/>
    </xf>
    <xf numFmtId="164" fontId="11" fillId="3" borderId="6" xfId="0" applyNumberFormat="1" applyFont="1" applyFill="1" applyBorder="1" applyAlignment="1" applyProtection="1">
      <alignment horizontal="left"/>
      <protection locked="0"/>
    </xf>
    <xf numFmtId="0" fontId="3" fillId="0" borderId="27" xfId="0" applyFont="1" applyFill="1" applyBorder="1" applyAlignment="1" applyProtection="1">
      <alignment horizontal="right"/>
    </xf>
    <xf numFmtId="164" fontId="11" fillId="3" borderId="27" xfId="0" applyNumberFormat="1" applyFont="1" applyFill="1" applyBorder="1" applyAlignment="1" applyProtection="1">
      <alignment horizontal="left"/>
      <protection locked="0"/>
    </xf>
    <xf numFmtId="0" fontId="31" fillId="0" borderId="14" xfId="0" applyFont="1" applyFill="1" applyBorder="1" applyAlignment="1" applyProtection="1">
      <alignment horizontal="left"/>
      <protection locked="0"/>
    </xf>
    <xf numFmtId="0" fontId="31" fillId="0" borderId="15" xfId="0" applyFont="1" applyFill="1" applyBorder="1" applyAlignment="1" applyProtection="1">
      <alignment horizontal="left"/>
      <protection locked="0"/>
    </xf>
    <xf numFmtId="0" fontId="32" fillId="0" borderId="9" xfId="0" applyFont="1" applyFill="1" applyBorder="1" applyAlignment="1" applyProtection="1">
      <alignment horizontal="left"/>
      <protection locked="0"/>
    </xf>
    <xf numFmtId="0" fontId="32" fillId="0" borderId="26" xfId="0" applyFont="1" applyFill="1" applyBorder="1" applyAlignment="1" applyProtection="1">
      <alignment horizontal="left"/>
      <protection locked="0"/>
    </xf>
    <xf numFmtId="0" fontId="22" fillId="0" borderId="33" xfId="0" applyFont="1" applyFill="1" applyBorder="1" applyAlignment="1" applyProtection="1">
      <alignment horizontal="right"/>
    </xf>
    <xf numFmtId="0" fontId="22" fillId="0" borderId="14" xfId="0" applyFont="1" applyFill="1" applyBorder="1" applyAlignment="1" applyProtection="1">
      <alignment horizontal="right"/>
    </xf>
    <xf numFmtId="165" fontId="31" fillId="0" borderId="14" xfId="0" applyNumberFormat="1" applyFont="1" applyFill="1" applyBorder="1" applyAlignment="1" applyProtection="1">
      <alignment horizontal="left"/>
      <protection locked="0"/>
    </xf>
    <xf numFmtId="0" fontId="22" fillId="7" borderId="33" xfId="0" applyFont="1" applyFill="1" applyBorder="1" applyAlignment="1">
      <alignment horizontal="left"/>
    </xf>
    <xf numFmtId="0" fontId="22" fillId="7" borderId="14" xfId="0" applyFont="1" applyFill="1" applyBorder="1" applyAlignment="1">
      <alignment horizontal="left"/>
    </xf>
    <xf numFmtId="0" fontId="22" fillId="7" borderId="15" xfId="0" applyFont="1" applyFill="1" applyBorder="1" applyAlignment="1">
      <alignment horizontal="left"/>
    </xf>
    <xf numFmtId="0" fontId="22" fillId="7" borderId="20" xfId="0" applyFont="1" applyFill="1" applyBorder="1" applyAlignment="1">
      <alignment horizontal="center"/>
    </xf>
    <xf numFmtId="0" fontId="22" fillId="7" borderId="36" xfId="0" applyFont="1" applyFill="1" applyBorder="1" applyAlignment="1">
      <alignment horizontal="center"/>
    </xf>
    <xf numFmtId="0" fontId="31" fillId="0" borderId="38" xfId="0" applyFont="1" applyFill="1" applyBorder="1" applyAlignment="1" applyProtection="1">
      <alignment horizontal="left"/>
    </xf>
    <xf numFmtId="166" fontId="31" fillId="0" borderId="38" xfId="0" applyNumberFormat="1" applyFont="1" applyFill="1" applyBorder="1" applyAlignment="1" applyProtection="1">
      <alignment horizontal="center"/>
    </xf>
    <xf numFmtId="166" fontId="31" fillId="0" borderId="39" xfId="0" applyNumberFormat="1" applyFont="1" applyFill="1" applyBorder="1" applyAlignment="1" applyProtection="1">
      <alignment horizontal="center"/>
    </xf>
    <xf numFmtId="0" fontId="31" fillId="0" borderId="20" xfId="0" applyFont="1" applyBorder="1" applyAlignment="1">
      <alignment horizontal="left"/>
    </xf>
    <xf numFmtId="0" fontId="30" fillId="8" borderId="3"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30" fillId="8" borderId="4" xfId="0" applyFont="1" applyFill="1" applyBorder="1" applyAlignment="1" applyProtection="1">
      <alignment horizontal="center" vertical="center"/>
    </xf>
    <xf numFmtId="2" fontId="31" fillId="0" borderId="33" xfId="0" applyNumberFormat="1" applyFont="1" applyBorder="1" applyAlignment="1">
      <alignment horizontal="left"/>
    </xf>
    <xf numFmtId="0" fontId="31" fillId="0" borderId="14" xfId="0" applyFont="1" applyBorder="1" applyAlignment="1">
      <alignment horizontal="left"/>
    </xf>
    <xf numFmtId="0" fontId="31" fillId="0" borderId="15" xfId="0" applyFont="1" applyBorder="1" applyAlignment="1">
      <alignment horizontal="left"/>
    </xf>
    <xf numFmtId="166" fontId="31" fillId="0" borderId="20" xfId="0" applyNumberFormat="1" applyFont="1" applyFill="1" applyBorder="1" applyAlignment="1" applyProtection="1">
      <alignment horizontal="center"/>
    </xf>
    <xf numFmtId="166" fontId="31" fillId="0" borderId="36" xfId="0" applyNumberFormat="1" applyFont="1" applyFill="1" applyBorder="1" applyAlignment="1" applyProtection="1">
      <alignment horizontal="center"/>
    </xf>
    <xf numFmtId="0" fontId="22" fillId="7" borderId="20" xfId="0" applyFont="1" applyFill="1" applyBorder="1" applyAlignment="1" applyProtection="1">
      <alignment horizontal="left" vertical="center"/>
    </xf>
    <xf numFmtId="0" fontId="31" fillId="0" borderId="20" xfId="0" applyFont="1" applyFill="1" applyBorder="1" applyAlignment="1" applyProtection="1">
      <alignment horizontal="left"/>
    </xf>
    <xf numFmtId="0" fontId="31" fillId="0" borderId="33" xfId="0" applyFont="1" applyBorder="1" applyAlignment="1">
      <alignment horizontal="left"/>
    </xf>
    <xf numFmtId="166" fontId="31" fillId="0" borderId="20" xfId="0" applyNumberFormat="1" applyFont="1" applyBorder="1" applyAlignment="1">
      <alignment horizontal="center"/>
    </xf>
    <xf numFmtId="166" fontId="31" fillId="0" borderId="36" xfId="0" applyNumberFormat="1" applyFont="1" applyBorder="1" applyAlignment="1">
      <alignment horizontal="center"/>
    </xf>
    <xf numFmtId="166" fontId="31" fillId="0" borderId="33" xfId="0" applyNumberFormat="1" applyFont="1" applyBorder="1" applyAlignment="1">
      <alignment horizontal="center"/>
    </xf>
    <xf numFmtId="166" fontId="31" fillId="0" borderId="16" xfId="0" applyNumberFormat="1" applyFont="1" applyBorder="1" applyAlignment="1">
      <alignment horizontal="center"/>
    </xf>
    <xf numFmtId="0" fontId="0" fillId="0" borderId="0" xfId="0" applyAlignment="1">
      <alignment horizontal="left"/>
    </xf>
    <xf numFmtId="0" fontId="0" fillId="0" borderId="0" xfId="0" applyFill="1" applyBorder="1" applyAlignment="1">
      <alignment horizontal="left"/>
    </xf>
    <xf numFmtId="0" fontId="22" fillId="0" borderId="0" xfId="0" applyFont="1" applyAlignment="1">
      <alignment horizontal="left"/>
    </xf>
    <xf numFmtId="0" fontId="24" fillId="0" borderId="0" xfId="0" applyFont="1" applyAlignment="1">
      <alignment horizontal="left"/>
    </xf>
  </cellXfs>
  <cellStyles count="1">
    <cellStyle name="Normal" xfId="0" builtinId="0"/>
  </cellStyles>
  <dxfs count="675">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style="thin">
          <color indexed="31"/>
        </left>
        <right style="thin">
          <color indexed="31"/>
        </right>
        <top/>
        <bottom/>
      </border>
    </dxf>
    <dxf>
      <fill>
        <patternFill patternType="none">
          <fgColor indexed="64"/>
          <bgColor indexed="65"/>
        </patternFill>
      </fill>
      <border diagonalUp="0" diagonalDown="0">
        <left style="thin">
          <color indexed="31"/>
        </left>
        <right style="thin">
          <color indexed="31"/>
        </right>
        <top/>
        <bottom/>
      </border>
    </dxf>
    <dxf>
      <font>
        <b/>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dxf>
    <dxf>
      <alignment horizontal="right" vertical="bottom" textRotation="0" wrapText="0" indent="0" justifyLastLine="0" shrinkToFit="0" readingOrder="0"/>
    </dxf>
    <dxf>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FC7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514350</xdr:colOff>
      <xdr:row>13</xdr:row>
      <xdr:rowOff>99</xdr:rowOff>
    </xdr:from>
    <xdr:to>
      <xdr:col>19</xdr:col>
      <xdr:colOff>466725</xdr:colOff>
      <xdr:row>13</xdr:row>
      <xdr:rowOff>99</xdr:rowOff>
    </xdr:to>
    <xdr:sp macro="" textlink="">
      <xdr:nvSpPr>
        <xdr:cNvPr id="2" name="Rounded Rectangular Callout 1">
          <a:extLst>
            <a:ext uri="{FF2B5EF4-FFF2-40B4-BE49-F238E27FC236}">
              <a16:creationId xmlns:a16="http://schemas.microsoft.com/office/drawing/2014/main" id="{AAD70C88-897B-443F-A81E-424F20ADAE50}"/>
            </a:ext>
          </a:extLst>
        </xdr:cNvPr>
        <xdr:cNvSpPr/>
      </xdr:nvSpPr>
      <xdr:spPr>
        <a:xfrm>
          <a:off x="10572750" y="219076"/>
          <a:ext cx="1781175" cy="628649"/>
        </a:xfrm>
        <a:prstGeom prst="wedgeRoundRectCallout">
          <a:avLst>
            <a:gd name="adj1" fmla="val -181465"/>
            <a:gd name="adj2" fmla="val -461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Put your weighting factors</a:t>
          </a:r>
        </a:p>
        <a:p>
          <a:pPr algn="ctr"/>
          <a:r>
            <a:rPr lang="en-US" sz="1100"/>
            <a:t>in this row</a:t>
          </a:r>
        </a:p>
      </xdr:txBody>
    </xdr:sp>
    <xdr:clientData/>
  </xdr:twoCellAnchor>
  <xdr:twoCellAnchor>
    <xdr:from>
      <xdr:col>16</xdr:col>
      <xdr:colOff>514350</xdr:colOff>
      <xdr:row>25</xdr:row>
      <xdr:rowOff>197</xdr:rowOff>
    </xdr:from>
    <xdr:to>
      <xdr:col>19</xdr:col>
      <xdr:colOff>466725</xdr:colOff>
      <xdr:row>25</xdr:row>
      <xdr:rowOff>197</xdr:rowOff>
    </xdr:to>
    <xdr:sp macro="" textlink="">
      <xdr:nvSpPr>
        <xdr:cNvPr id="3" name="Rounded Rectangular Callout 1">
          <a:extLst>
            <a:ext uri="{FF2B5EF4-FFF2-40B4-BE49-F238E27FC236}">
              <a16:creationId xmlns:a16="http://schemas.microsoft.com/office/drawing/2014/main" id="{2E7709A9-7AEC-498A-86FC-94A07B0C0A3E}"/>
            </a:ext>
          </a:extLst>
        </xdr:cNvPr>
        <xdr:cNvSpPr/>
      </xdr:nvSpPr>
      <xdr:spPr>
        <a:xfrm>
          <a:off x="10572750" y="219076"/>
          <a:ext cx="1781175" cy="628649"/>
        </a:xfrm>
        <a:prstGeom prst="wedgeRoundRectCallout">
          <a:avLst>
            <a:gd name="adj1" fmla="val -181465"/>
            <a:gd name="adj2" fmla="val -461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Put your weighting factors</a:t>
          </a:r>
        </a:p>
        <a:p>
          <a:pPr algn="ctr"/>
          <a:r>
            <a:rPr lang="en-US" sz="1100"/>
            <a:t>in this row</a:t>
          </a:r>
        </a:p>
      </xdr:txBody>
    </xdr:sp>
    <xdr:clientData/>
  </xdr:twoCellAnchor>
  <xdr:twoCellAnchor>
    <xdr:from>
      <xdr:col>16</xdr:col>
      <xdr:colOff>514350</xdr:colOff>
      <xdr:row>36</xdr:row>
      <xdr:rowOff>5991</xdr:rowOff>
    </xdr:from>
    <xdr:to>
      <xdr:col>19</xdr:col>
      <xdr:colOff>466725</xdr:colOff>
      <xdr:row>36</xdr:row>
      <xdr:rowOff>5991</xdr:rowOff>
    </xdr:to>
    <xdr:sp macro="" textlink="">
      <xdr:nvSpPr>
        <xdr:cNvPr id="4" name="Rounded Rectangular Callout 1">
          <a:extLst>
            <a:ext uri="{FF2B5EF4-FFF2-40B4-BE49-F238E27FC236}">
              <a16:creationId xmlns:a16="http://schemas.microsoft.com/office/drawing/2014/main" id="{87A50E0B-657A-4062-8EF6-A409FA65DA37}"/>
            </a:ext>
          </a:extLst>
        </xdr:cNvPr>
        <xdr:cNvSpPr/>
      </xdr:nvSpPr>
      <xdr:spPr>
        <a:xfrm>
          <a:off x="10572750" y="219076"/>
          <a:ext cx="1781175" cy="628649"/>
        </a:xfrm>
        <a:prstGeom prst="wedgeRoundRectCallout">
          <a:avLst>
            <a:gd name="adj1" fmla="val -181465"/>
            <a:gd name="adj2" fmla="val -461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Put your weighting factors</a:t>
          </a:r>
        </a:p>
        <a:p>
          <a:pPr algn="ctr"/>
          <a:r>
            <a:rPr lang="en-US" sz="1100"/>
            <a:t>in this row</a:t>
          </a:r>
        </a:p>
      </xdr:txBody>
    </xdr:sp>
    <xdr:clientData/>
  </xdr:twoCellAnchor>
  <xdr:twoCellAnchor>
    <xdr:from>
      <xdr:col>16</xdr:col>
      <xdr:colOff>514350</xdr:colOff>
      <xdr:row>48</xdr:row>
      <xdr:rowOff>7071</xdr:rowOff>
    </xdr:from>
    <xdr:to>
      <xdr:col>19</xdr:col>
      <xdr:colOff>466725</xdr:colOff>
      <xdr:row>48</xdr:row>
      <xdr:rowOff>7071</xdr:rowOff>
    </xdr:to>
    <xdr:sp macro="" textlink="">
      <xdr:nvSpPr>
        <xdr:cNvPr id="5" name="Rounded Rectangular Callout 1">
          <a:extLst>
            <a:ext uri="{FF2B5EF4-FFF2-40B4-BE49-F238E27FC236}">
              <a16:creationId xmlns:a16="http://schemas.microsoft.com/office/drawing/2014/main" id="{966BB085-D837-4AF9-8481-2C45C6347D8A}"/>
            </a:ext>
          </a:extLst>
        </xdr:cNvPr>
        <xdr:cNvSpPr/>
      </xdr:nvSpPr>
      <xdr:spPr>
        <a:xfrm>
          <a:off x="10572750" y="219076"/>
          <a:ext cx="1781175" cy="628649"/>
        </a:xfrm>
        <a:prstGeom prst="wedgeRoundRectCallout">
          <a:avLst>
            <a:gd name="adj1" fmla="val -181465"/>
            <a:gd name="adj2" fmla="val -461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Put your weighting factors</a:t>
          </a:r>
        </a:p>
        <a:p>
          <a:pPr algn="ctr"/>
          <a:r>
            <a:rPr lang="en-US" sz="1100"/>
            <a:t>in this row</a:t>
          </a:r>
        </a:p>
      </xdr:txBody>
    </xdr:sp>
    <xdr:clientData/>
  </xdr:twoCellAnchor>
  <xdr:twoCellAnchor>
    <xdr:from>
      <xdr:col>16</xdr:col>
      <xdr:colOff>514350</xdr:colOff>
      <xdr:row>60</xdr:row>
      <xdr:rowOff>8151</xdr:rowOff>
    </xdr:from>
    <xdr:to>
      <xdr:col>19</xdr:col>
      <xdr:colOff>466725</xdr:colOff>
      <xdr:row>60</xdr:row>
      <xdr:rowOff>8151</xdr:rowOff>
    </xdr:to>
    <xdr:sp macro="" textlink="">
      <xdr:nvSpPr>
        <xdr:cNvPr id="6" name="Rounded Rectangular Callout 1">
          <a:extLst>
            <a:ext uri="{FF2B5EF4-FFF2-40B4-BE49-F238E27FC236}">
              <a16:creationId xmlns:a16="http://schemas.microsoft.com/office/drawing/2014/main" id="{41CC85B4-4261-412B-8D3B-A82D18C65611}"/>
            </a:ext>
          </a:extLst>
        </xdr:cNvPr>
        <xdr:cNvSpPr/>
      </xdr:nvSpPr>
      <xdr:spPr>
        <a:xfrm>
          <a:off x="10572750" y="219076"/>
          <a:ext cx="1781175" cy="628649"/>
        </a:xfrm>
        <a:prstGeom prst="wedgeRoundRectCallout">
          <a:avLst>
            <a:gd name="adj1" fmla="val -181465"/>
            <a:gd name="adj2" fmla="val -461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Put your weighting factors</a:t>
          </a:r>
        </a:p>
        <a:p>
          <a:pPr algn="ctr"/>
          <a:r>
            <a:rPr lang="en-US" sz="1100"/>
            <a:t>in this row</a:t>
          </a:r>
        </a:p>
      </xdr:txBody>
    </xdr:sp>
    <xdr:clientData/>
  </xdr:twoCellAnchor>
</xdr:wsDr>
</file>

<file path=xl/tables/table1.xml><?xml version="1.0" encoding="utf-8"?>
<table xmlns="http://schemas.openxmlformats.org/spreadsheetml/2006/main" id="2" name="List1" displayName="List1" ref="A3:L8" headerRowDxfId="674" dataDxfId="673">
  <tableColumns count="12">
    <tableColumn id="1" name="Column1" totalsRowLabel="Total" dataDxfId="672" totalsRowDxfId="671"/>
    <tableColumn id="2" name="Supports_x000a_Storytelling" dataDxfId="670" totalsRowDxfId="669"/>
    <tableColumn id="3" name="Creativity &amp;_x000a_Originality" dataDxfId="668" totalsRowDxfId="667"/>
    <tableColumn id="4" name="Creates an_x000a_Environment" dataDxfId="666" totalsRowDxfId="665"/>
    <tableColumn id="5" name="Technical_x000a_Execution" dataDxfId="664" totalsRowDxfId="663"/>
    <tableColumn id="6" name="Level of_x000a_Difficulty" dataDxfId="662" totalsRowDxfId="661"/>
    <tableColumn id="7" name="Use of Available Resources" dataDxfId="660" totalsRowDxfId="659"/>
    <tableColumn id="8" name="Score 7" dataDxfId="658" totalsRowDxfId="657"/>
    <tableColumn id="9" name="Score 8" dataDxfId="656" totalsRowDxfId="655"/>
    <tableColumn id="10" name="Score 9" dataDxfId="654" totalsRowDxfId="653"/>
    <tableColumn id="11" name="Score 10" dataDxfId="652" totalsRowDxfId="651"/>
    <tableColumn id="12" name="Totals" totalsRowFunction="sum" dataDxfId="650" totalsRowDxfId="649"/>
  </tableColumns>
  <tableStyleInfo showFirstColumn="0" showLastColumn="0" showRowStripes="1" showColumnStripes="0"/>
</table>
</file>

<file path=xl/tables/table10.xml><?xml version="1.0" encoding="utf-8"?>
<table xmlns="http://schemas.openxmlformats.org/spreadsheetml/2006/main" id="16" name="List10" displayName="List10" ref="A110:L115" headerRowDxfId="441" dataDxfId="440">
  <tableColumns count="12">
    <tableColumn id="1" name="Column1" totalsRowLabel="Total" dataDxfId="439" totalsRowDxfId="438"/>
    <tableColumn id="2" name="Character Development" dataDxfId="437" totalsRowDxfId="436"/>
    <tableColumn id="3" name="Level of_x000a_Difficulty" dataDxfId="435" totalsRowDxfId="434"/>
    <tableColumn id="4" name="Vocal_x000a_Stage Craft" dataDxfId="433" totalsRowDxfId="432"/>
    <tableColumn id="5" name="Body Language" dataDxfId="431" totalsRowDxfId="430"/>
    <tableColumn id="6" name="Blocking and/or Choreography" dataDxfId="429" totalsRowDxfId="428"/>
    <tableColumn id="7" name="Score 6" dataDxfId="427" totalsRowDxfId="426"/>
    <tableColumn id="8" name="Score 7" dataDxfId="425" totalsRowDxfId="424"/>
    <tableColumn id="9" name="Score 8" dataDxfId="423" totalsRowDxfId="422"/>
    <tableColumn id="10" name="Score 9" dataDxfId="421" totalsRowDxfId="420"/>
    <tableColumn id="11" name="Score 10" dataDxfId="419" totalsRowDxfId="418"/>
    <tableColumn id="12" name="Totals" totalsRowFunction="sum" dataDxfId="417" totalsRowDxfId="416"/>
  </tableColumns>
  <tableStyleInfo showFirstColumn="0" showLastColumn="0" showRowStripes="1" showColumnStripes="0"/>
</table>
</file>

<file path=xl/tables/table11.xml><?xml version="1.0" encoding="utf-8"?>
<table xmlns="http://schemas.openxmlformats.org/spreadsheetml/2006/main" id="18" name="List11" displayName="List11" ref="A122:L127" headerRowDxfId="415" dataDxfId="414">
  <tableColumns count="12">
    <tableColumn id="1" name="Column1" totalsRowLabel="Total" dataDxfId="413" totalsRowDxfId="412"/>
    <tableColumn id="2" name="Character Development" dataDxfId="411" totalsRowDxfId="410"/>
    <tableColumn id="3" name="Level of_x000a_Difficulty" dataDxfId="409" totalsRowDxfId="408"/>
    <tableColumn id="4" name="Vocal_x000a_Stage Craft" dataDxfId="407" totalsRowDxfId="406"/>
    <tableColumn id="5" name="Body Language" dataDxfId="405" totalsRowDxfId="404"/>
    <tableColumn id="6" name="Blocking and/or Choreography" dataDxfId="403" totalsRowDxfId="402"/>
    <tableColumn id="7" name="Score 6" dataDxfId="401" totalsRowDxfId="400"/>
    <tableColumn id="8" name="Score 7" dataDxfId="399" totalsRowDxfId="398"/>
    <tableColumn id="9" name="Score 8" dataDxfId="397" totalsRowDxfId="396"/>
    <tableColumn id="10" name="Score 9" dataDxfId="395" totalsRowDxfId="394"/>
    <tableColumn id="11" name="Score 10" dataDxfId="393" totalsRowDxfId="392"/>
    <tableColumn id="12" name="Totals" totalsRowFunction="sum" dataDxfId="391" totalsRowDxfId="390"/>
  </tableColumns>
  <tableStyleInfo showFirstColumn="0" showLastColumn="0" showRowStripes="1" showColumnStripes="0"/>
</table>
</file>

<file path=xl/tables/table12.xml><?xml version="1.0" encoding="utf-8"?>
<table xmlns="http://schemas.openxmlformats.org/spreadsheetml/2006/main" id="19" name="List12" displayName="List12" ref="A134:L139" headerRowDxfId="389" dataDxfId="388">
  <tableColumns count="12">
    <tableColumn id="1" name="Column1" totalsRowLabel="Total" dataDxfId="387" totalsRowDxfId="386"/>
    <tableColumn id="2" name="Character Development" dataDxfId="385" totalsRowDxfId="384"/>
    <tableColumn id="3" name="Level of_x000a_Difficulty" dataDxfId="383" totalsRowDxfId="382"/>
    <tableColumn id="4" name="Vocal_x000a_Stage Craft" dataDxfId="381" totalsRowDxfId="380"/>
    <tableColumn id="5" name="Body Language" dataDxfId="379" totalsRowDxfId="378"/>
    <tableColumn id="6" name="Blocking and/or Choreography" dataDxfId="377" totalsRowDxfId="376"/>
    <tableColumn id="7" name="Score 6" dataDxfId="375" totalsRowDxfId="374"/>
    <tableColumn id="8" name="Score 7" dataDxfId="373" totalsRowDxfId="372"/>
    <tableColumn id="9" name="Score 8" dataDxfId="371" totalsRowDxfId="370"/>
    <tableColumn id="10" name="Score 9" dataDxfId="369" totalsRowDxfId="368"/>
    <tableColumn id="11" name="Score 10" dataDxfId="367" totalsRowDxfId="366"/>
    <tableColumn id="12" name="Totals" totalsRowFunction="sum" dataDxfId="365" totalsRowDxfId="364"/>
  </tableColumns>
  <tableStyleInfo showFirstColumn="0" showLastColumn="0" showRowStripes="1" showColumnStripes="0"/>
</table>
</file>

<file path=xl/tables/table13.xml><?xml version="1.0" encoding="utf-8"?>
<table xmlns="http://schemas.openxmlformats.org/spreadsheetml/2006/main" id="20" name="List13" displayName="List13" ref="A146:L151" headerRowDxfId="363" dataDxfId="362">
  <tableColumns count="12">
    <tableColumn id="1" name="Column1" totalsRowLabel="Total" dataDxfId="361" totalsRowDxfId="360"/>
    <tableColumn id="2" name="Character Development" dataDxfId="359" totalsRowDxfId="358"/>
    <tableColumn id="3" name="Level of_x000a_Difficulty" dataDxfId="357" totalsRowDxfId="356"/>
    <tableColumn id="4" name="Vocal_x000a_Stage Craft" dataDxfId="355" totalsRowDxfId="354"/>
    <tableColumn id="5" name="Body Language" dataDxfId="353" totalsRowDxfId="352"/>
    <tableColumn id="6" name="Blocking and/or Choreography" dataDxfId="351" totalsRowDxfId="350"/>
    <tableColumn id="7" name="Score 6" dataDxfId="349" totalsRowDxfId="348"/>
    <tableColumn id="8" name="Score 7" dataDxfId="347" totalsRowDxfId="346"/>
    <tableColumn id="9" name="Score 8" dataDxfId="345" totalsRowDxfId="344"/>
    <tableColumn id="10" name="Score 9" dataDxfId="343" totalsRowDxfId="342"/>
    <tableColumn id="11" name="Score 10" dataDxfId="341" totalsRowDxfId="340"/>
    <tableColumn id="12" name="Totals" totalsRowFunction="sum" dataDxfId="339" totalsRowDxfId="338"/>
  </tableColumns>
  <tableStyleInfo showFirstColumn="0" showLastColumn="0" showRowStripes="1" showColumnStripes="0"/>
</table>
</file>

<file path=xl/tables/table14.xml><?xml version="1.0" encoding="utf-8"?>
<table xmlns="http://schemas.openxmlformats.org/spreadsheetml/2006/main" id="21" name="List14" displayName="List14" ref="A158:L163" headerRowDxfId="337" dataDxfId="336">
  <tableColumns count="12">
    <tableColumn id="1" name="Column1" totalsRowLabel="Total" dataDxfId="335" totalsRowDxfId="334"/>
    <tableColumn id="2" name="Character Development" dataDxfId="333" totalsRowDxfId="332"/>
    <tableColumn id="3" name="Level of_x000a_Difficulty" dataDxfId="331" totalsRowDxfId="330"/>
    <tableColumn id="4" name="Vocal_x000a_Stage Craft" dataDxfId="329" totalsRowDxfId="328"/>
    <tableColumn id="5" name="Body Language" dataDxfId="327" totalsRowDxfId="326"/>
    <tableColumn id="6" name="Blocking and/or Choreography" dataDxfId="325" totalsRowDxfId="324"/>
    <tableColumn id="7" name="Score 6" dataDxfId="323" totalsRowDxfId="322"/>
    <tableColumn id="8" name="Score 7" dataDxfId="321" totalsRowDxfId="320"/>
    <tableColumn id="9" name="Score 8" dataDxfId="319" totalsRowDxfId="318"/>
    <tableColumn id="10" name="Score 9" dataDxfId="317" totalsRowDxfId="316"/>
    <tableColumn id="11" name="Score 10" dataDxfId="315" totalsRowDxfId="314"/>
    <tableColumn id="12" name="Totals" totalsRowFunction="sum" dataDxfId="313" totalsRowDxfId="312"/>
  </tableColumns>
  <tableStyleInfo showFirstColumn="0" showLastColumn="0" showRowStripes="1" showColumnStripes="0"/>
</table>
</file>

<file path=xl/tables/table15.xml><?xml version="1.0" encoding="utf-8"?>
<table xmlns="http://schemas.openxmlformats.org/spreadsheetml/2006/main" id="22" name="List15" displayName="List15" ref="A170:L175" headerRowDxfId="311" dataDxfId="310">
  <tableColumns count="12">
    <tableColumn id="1" name="Column1" totalsRowLabel="Total" dataDxfId="309" totalsRowDxfId="308"/>
    <tableColumn id="2" name="Character Development" dataDxfId="307" totalsRowDxfId="306"/>
    <tableColumn id="3" name="Level of_x000a_Difficulty" dataDxfId="305" totalsRowDxfId="304"/>
    <tableColumn id="4" name="Vocal_x000a_Stage Craft" dataDxfId="303" totalsRowDxfId="302"/>
    <tableColumn id="5" name="Body Language" dataDxfId="301" totalsRowDxfId="300"/>
    <tableColumn id="6" name="Blocking and/or Choreography" dataDxfId="299" totalsRowDxfId="298"/>
    <tableColumn id="7" name="Score 6" dataDxfId="297" totalsRowDxfId="296"/>
    <tableColumn id="8" name="Score 7" dataDxfId="295" totalsRowDxfId="294"/>
    <tableColumn id="9" name="Score 8" dataDxfId="293" totalsRowDxfId="292"/>
    <tableColumn id="10" name="Score 9" dataDxfId="291" totalsRowDxfId="290"/>
    <tableColumn id="11" name="Score 10" dataDxfId="289" totalsRowDxfId="288"/>
    <tableColumn id="12" name="Totals" totalsRowFunction="sum" dataDxfId="287" totalsRowDxfId="286"/>
  </tableColumns>
  <tableStyleInfo showFirstColumn="0" showLastColumn="0" showRowStripes="1" showColumnStripes="0"/>
</table>
</file>

<file path=xl/tables/table16.xml><?xml version="1.0" encoding="utf-8"?>
<table xmlns="http://schemas.openxmlformats.org/spreadsheetml/2006/main" id="23" name="List16" displayName="List16" ref="A182:L187" headerRowDxfId="285" dataDxfId="284">
  <tableColumns count="12">
    <tableColumn id="1" name="Column1" totalsRowLabel="Total" dataDxfId="283" totalsRowDxfId="282"/>
    <tableColumn id="2" name="Character Development" dataDxfId="281" totalsRowDxfId="280"/>
    <tableColumn id="3" name="Level of_x000a_Difficulty" dataDxfId="279" totalsRowDxfId="278"/>
    <tableColumn id="4" name="Vocal_x000a_Stage Craft" dataDxfId="277" totalsRowDxfId="276"/>
    <tableColumn id="5" name="Body Language" dataDxfId="275" totalsRowDxfId="274"/>
    <tableColumn id="6" name="Blocking and/or Choreography" dataDxfId="273" totalsRowDxfId="272"/>
    <tableColumn id="7" name="Score 6" dataDxfId="271" totalsRowDxfId="270"/>
    <tableColumn id="8" name="Score 7" dataDxfId="269" totalsRowDxfId="268"/>
    <tableColumn id="9" name="Score 8" dataDxfId="267" totalsRowDxfId="266"/>
    <tableColumn id="10" name="Score 9" dataDxfId="265" totalsRowDxfId="264"/>
    <tableColumn id="11" name="Score 10" dataDxfId="263" totalsRowDxfId="262"/>
    <tableColumn id="12" name="Totals" totalsRowFunction="sum" dataDxfId="261" totalsRowDxfId="260"/>
  </tableColumns>
  <tableStyleInfo showFirstColumn="0" showLastColumn="0" showRowStripes="1" showColumnStripes="0"/>
</table>
</file>

<file path=xl/tables/table17.xml><?xml version="1.0" encoding="utf-8"?>
<table xmlns="http://schemas.openxmlformats.org/spreadsheetml/2006/main" id="24" name="List17" displayName="List17" ref="A194:L199" headerRowDxfId="259" dataDxfId="258">
  <tableColumns count="12">
    <tableColumn id="1" name="Column1" totalsRowLabel="Total" dataDxfId="257" totalsRowDxfId="256"/>
    <tableColumn id="2" name="Character Development" dataDxfId="255" totalsRowDxfId="254"/>
    <tableColumn id="3" name="Level of_x000a_Difficulty" dataDxfId="253" totalsRowDxfId="252"/>
    <tableColumn id="4" name="Vocal_x000a_Stage Craft" dataDxfId="251" totalsRowDxfId="250"/>
    <tableColumn id="5" name="Body Language" dataDxfId="249" totalsRowDxfId="248"/>
    <tableColumn id="6" name="Blocking and/or Choreography" dataDxfId="247" totalsRowDxfId="246"/>
    <tableColumn id="7" name="Score 6" dataDxfId="245" totalsRowDxfId="244"/>
    <tableColumn id="8" name="Score 7" dataDxfId="243" totalsRowDxfId="242"/>
    <tableColumn id="9" name="Score 8" dataDxfId="241" totalsRowDxfId="240"/>
    <tableColumn id="10" name="Score 9" dataDxfId="239" totalsRowDxfId="238"/>
    <tableColumn id="11" name="Score 10" dataDxfId="237" totalsRowDxfId="236"/>
    <tableColumn id="12" name="Totals" totalsRowFunction="sum" dataDxfId="235" totalsRowDxfId="234"/>
  </tableColumns>
  <tableStyleInfo showFirstColumn="0" showLastColumn="0" showRowStripes="1" showColumnStripes="0"/>
</table>
</file>

<file path=xl/tables/table18.xml><?xml version="1.0" encoding="utf-8"?>
<table xmlns="http://schemas.openxmlformats.org/spreadsheetml/2006/main" id="25" name="List18" displayName="List18" ref="A206:L211" headerRowDxfId="233" dataDxfId="232">
  <tableColumns count="12">
    <tableColumn id="1" name="Column1" totalsRowLabel="Total" dataDxfId="231" totalsRowDxfId="230"/>
    <tableColumn id="2" name="Character Development" dataDxfId="229" totalsRowDxfId="228"/>
    <tableColumn id="3" name="Level of_x000a_Difficulty" dataDxfId="227" totalsRowDxfId="226"/>
    <tableColumn id="4" name="Vocal_x000a_Stage Craft" dataDxfId="225" totalsRowDxfId="224"/>
    <tableColumn id="5" name="Body Language" dataDxfId="223" totalsRowDxfId="222"/>
    <tableColumn id="6" name="Blocking and/or Choreography" dataDxfId="221" totalsRowDxfId="220"/>
    <tableColumn id="7" name="Score 6" dataDxfId="219" totalsRowDxfId="218"/>
    <tableColumn id="8" name="Score 7" dataDxfId="217" totalsRowDxfId="216"/>
    <tableColumn id="9" name="Score 8" dataDxfId="215" totalsRowDxfId="214"/>
    <tableColumn id="10" name="Score 9" dataDxfId="213" totalsRowDxfId="212"/>
    <tableColumn id="11" name="Score 10" dataDxfId="211" totalsRowDxfId="210"/>
    <tableColumn id="12" name="Totals" totalsRowFunction="sum" dataDxfId="209" totalsRowDxfId="208"/>
  </tableColumns>
  <tableStyleInfo showFirstColumn="0" showLastColumn="0" showRowStripes="1" showColumnStripes="0"/>
</table>
</file>

<file path=xl/tables/table19.xml><?xml version="1.0" encoding="utf-8"?>
<table xmlns="http://schemas.openxmlformats.org/spreadsheetml/2006/main" id="26" name="List19" displayName="List19" ref="A218:L223" headerRowDxfId="207" dataDxfId="206">
  <tableColumns count="12">
    <tableColumn id="1" name="Column1" totalsRowLabel="Total" dataDxfId="205" totalsRowDxfId="204"/>
    <tableColumn id="2" name="Character Development" dataDxfId="203" totalsRowDxfId="202"/>
    <tableColumn id="3" name="Level of_x000a_Difficulty" dataDxfId="201" totalsRowDxfId="200"/>
    <tableColumn id="4" name="Vocal_x000a_Stage Craft" dataDxfId="199" totalsRowDxfId="198"/>
    <tableColumn id="5" name="Body Language" dataDxfId="197" totalsRowDxfId="196"/>
    <tableColumn id="6" name="Blocking and/or Choreography" dataDxfId="195" totalsRowDxfId="194"/>
    <tableColumn id="7" name="Score 6" dataDxfId="193" totalsRowDxfId="192"/>
    <tableColumn id="8" name="Score 7" dataDxfId="191" totalsRowDxfId="190"/>
    <tableColumn id="9" name="Score 8" dataDxfId="189" totalsRowDxfId="188"/>
    <tableColumn id="10" name="Score 9" dataDxfId="187" totalsRowDxfId="186"/>
    <tableColumn id="11" name="Score 10" dataDxfId="185" totalsRowDxfId="184"/>
    <tableColumn id="12" name="Totals" totalsRowFunction="sum" dataDxfId="183" totalsRowDxfId="182"/>
  </tableColumns>
  <tableStyleInfo showFirstColumn="0" showLastColumn="0" showRowStripes="1" showColumnStripes="0"/>
</table>
</file>

<file path=xl/tables/table2.xml><?xml version="1.0" encoding="utf-8"?>
<table xmlns="http://schemas.openxmlformats.org/spreadsheetml/2006/main" id="8" name="List2" displayName="List2" ref="A15:L20" headerRowDxfId="648" dataDxfId="647">
  <tableColumns count="12">
    <tableColumn id="1" name="Column1" totalsRowLabel="Total" dataDxfId="646" totalsRowDxfId="645"/>
    <tableColumn id="2" name="Supports_x000a_Storytelling" dataDxfId="644" totalsRowDxfId="643"/>
    <tableColumn id="3" name="Creativity &amp;_x000a_Originality" dataDxfId="642" totalsRowDxfId="641"/>
    <tableColumn id="4" name="Incorporating_x000a_Music" dataDxfId="640" totalsRowDxfId="639"/>
    <tableColumn id="5" name="Level of_x000a_Difficulty" dataDxfId="638" totalsRowDxfId="637"/>
    <tableColumn id="6" name="Technical_x000a_Execution" dataDxfId="636" totalsRowDxfId="635"/>
    <tableColumn id="7" name="Use of Available Resources" dataDxfId="634" totalsRowDxfId="633"/>
    <tableColumn id="8" name="Score 7" dataDxfId="632" totalsRowDxfId="631"/>
    <tableColumn id="9" name="Score 8" dataDxfId="630" totalsRowDxfId="629"/>
    <tableColumn id="10" name="Score 9" dataDxfId="628" totalsRowDxfId="627"/>
    <tableColumn id="11" name="Score 10" dataDxfId="626" totalsRowDxfId="625"/>
    <tableColumn id="12" name="Totals" totalsRowFunction="sum" dataDxfId="624" totalsRowDxfId="623"/>
  </tableColumns>
  <tableStyleInfo showFirstColumn="0" showLastColumn="0" showRowStripes="1" showColumnStripes="0"/>
</table>
</file>

<file path=xl/tables/table20.xml><?xml version="1.0" encoding="utf-8"?>
<table xmlns="http://schemas.openxmlformats.org/spreadsheetml/2006/main" id="27" name="List20" displayName="List20" ref="A230:L235" headerRowDxfId="181" dataDxfId="180">
  <tableColumns count="12">
    <tableColumn id="1" name="Column1" totalsRowLabel="Total" dataDxfId="179" totalsRowDxfId="178"/>
    <tableColumn id="2" name="Character Development" dataDxfId="177" totalsRowDxfId="176"/>
    <tableColumn id="3" name="Level of_x000a_Difficulty" dataDxfId="175" totalsRowDxfId="174"/>
    <tableColumn id="4" name="Vocal_x000a_Stage Craft" dataDxfId="173" totalsRowDxfId="172"/>
    <tableColumn id="5" name="Body Language" dataDxfId="171" totalsRowDxfId="170"/>
    <tableColumn id="6" name="Blocking and/or Choreography" dataDxfId="169" totalsRowDxfId="168"/>
    <tableColumn id="7" name="Score 6" dataDxfId="167" totalsRowDxfId="166"/>
    <tableColumn id="8" name="Score 7" dataDxfId="165" totalsRowDxfId="164"/>
    <tableColumn id="9" name="Score 8" dataDxfId="163" totalsRowDxfId="162"/>
    <tableColumn id="10" name="Score 9" dataDxfId="161" totalsRowDxfId="160"/>
    <tableColumn id="11" name="Score 10" dataDxfId="159" totalsRowDxfId="158"/>
    <tableColumn id="12" name="Totals" totalsRowFunction="sum" dataDxfId="157" totalsRowDxfId="156"/>
  </tableColumns>
  <tableStyleInfo showFirstColumn="0" showLastColumn="0" showRowStripes="1" showColumnStripes="0"/>
</table>
</file>

<file path=xl/tables/table21.xml><?xml version="1.0" encoding="utf-8"?>
<table xmlns="http://schemas.openxmlformats.org/spreadsheetml/2006/main" id="28" name="List21" displayName="List21" ref="A242:L247" headerRowDxfId="155" dataDxfId="154">
  <tableColumns count="12">
    <tableColumn id="1" name="Column1" totalsRowLabel="Total" dataDxfId="153" totalsRowDxfId="152"/>
    <tableColumn id="2" name="Character Development" dataDxfId="151" totalsRowDxfId="150"/>
    <tableColumn id="3" name="Level of_x000a_Difficulty" dataDxfId="149" totalsRowDxfId="148"/>
    <tableColumn id="4" name="Vocal_x000a_Stage Craft" dataDxfId="147" totalsRowDxfId="146"/>
    <tableColumn id="5" name="Body Language" dataDxfId="145" totalsRowDxfId="144"/>
    <tableColumn id="6" name="Blocking and/or Choreography" dataDxfId="143" totalsRowDxfId="142"/>
    <tableColumn id="7" name="Score 6" dataDxfId="141" totalsRowDxfId="140"/>
    <tableColumn id="8" name="Score 7" dataDxfId="139" totalsRowDxfId="138"/>
    <tableColumn id="9" name="Score 8" dataDxfId="137" totalsRowDxfId="136"/>
    <tableColumn id="10" name="Score 9" dataDxfId="135" totalsRowDxfId="134"/>
    <tableColumn id="11" name="Score 10" dataDxfId="133" totalsRowDxfId="132"/>
    <tableColumn id="12" name="Totals" totalsRowFunction="sum" dataDxfId="131" totalsRowDxfId="130"/>
  </tableColumns>
  <tableStyleInfo showFirstColumn="0" showLastColumn="0" showRowStripes="1" showColumnStripes="0"/>
</table>
</file>

<file path=xl/tables/table22.xml><?xml version="1.0" encoding="utf-8"?>
<table xmlns="http://schemas.openxmlformats.org/spreadsheetml/2006/main" id="29" name="List22" displayName="List22" ref="A254:L259" headerRowDxfId="129" dataDxfId="128">
  <tableColumns count="12">
    <tableColumn id="1" name="Column1" totalsRowLabel="Total" dataDxfId="127" totalsRowDxfId="126"/>
    <tableColumn id="2" name="Character Development" dataDxfId="125" totalsRowDxfId="124"/>
    <tableColumn id="3" name="Level of_x000a_Difficulty" dataDxfId="123" totalsRowDxfId="122"/>
    <tableColumn id="4" name="Vocal_x000a_Stage Craft" dataDxfId="121" totalsRowDxfId="120"/>
    <tableColumn id="5" name="Body Language" dataDxfId="119" totalsRowDxfId="118"/>
    <tableColumn id="6" name="Blocking and/or Choreography" dataDxfId="117" totalsRowDxfId="116"/>
    <tableColumn id="7" name="Score 6" dataDxfId="115" totalsRowDxfId="114"/>
    <tableColumn id="8" name="Score 7" dataDxfId="113" totalsRowDxfId="112"/>
    <tableColumn id="9" name="Score 8" dataDxfId="111" totalsRowDxfId="110"/>
    <tableColumn id="10" name="Score 9" dataDxfId="109" totalsRowDxfId="108"/>
    <tableColumn id="11" name="Score 10" dataDxfId="107" totalsRowDxfId="106"/>
    <tableColumn id="12" name="Totals" totalsRowFunction="sum" dataDxfId="105" totalsRowDxfId="104"/>
  </tableColumns>
  <tableStyleInfo showFirstColumn="0" showLastColumn="0" showRowStripes="1" showColumnStripes="0"/>
</table>
</file>

<file path=xl/tables/table23.xml><?xml version="1.0" encoding="utf-8"?>
<table xmlns="http://schemas.openxmlformats.org/spreadsheetml/2006/main" id="30" name="List23" displayName="List23" ref="A266:L271" headerRowDxfId="103" dataDxfId="102">
  <tableColumns count="12">
    <tableColumn id="1" name="Column1" totalsRowLabel="Total" dataDxfId="101" totalsRowDxfId="100"/>
    <tableColumn id="2" name="Character Development" dataDxfId="99" totalsRowDxfId="98"/>
    <tableColumn id="3" name="Level of_x000a_Difficulty" dataDxfId="97" totalsRowDxfId="96"/>
    <tableColumn id="4" name="Vocal_x000a_Stage Craft" dataDxfId="95" totalsRowDxfId="94"/>
    <tableColumn id="5" name="Body Language" dataDxfId="93" totalsRowDxfId="92"/>
    <tableColumn id="6" name="Blocking and/or Choreography" dataDxfId="91" totalsRowDxfId="90"/>
    <tableColumn id="7" name="Score 6" dataDxfId="89" totalsRowDxfId="88"/>
    <tableColumn id="8" name="Score 7" dataDxfId="87" totalsRowDxfId="86"/>
    <tableColumn id="9" name="Score 8" dataDxfId="85" totalsRowDxfId="84"/>
    <tableColumn id="10" name="Score 9" dataDxfId="83" totalsRowDxfId="82"/>
    <tableColumn id="11" name="Score 10" dataDxfId="81" totalsRowDxfId="80"/>
    <tableColumn id="12" name="Totals" totalsRowFunction="sum" dataDxfId="79" totalsRowDxfId="78"/>
  </tableColumns>
  <tableStyleInfo showFirstColumn="0" showLastColumn="0" showRowStripes="1" showColumnStripes="0"/>
</table>
</file>

<file path=xl/tables/table24.xml><?xml version="1.0" encoding="utf-8"?>
<table xmlns="http://schemas.openxmlformats.org/spreadsheetml/2006/main" id="31" name="List24" displayName="List24" ref="A278:L283" headerRowDxfId="77" dataDxfId="76">
  <tableColumns count="12">
    <tableColumn id="1" name="Column1" totalsRowLabel="Total" dataDxfId="75" totalsRowDxfId="74"/>
    <tableColumn id="2" name="Character Development" dataDxfId="73" totalsRowDxfId="72"/>
    <tableColumn id="3" name="Level of_x000a_Difficulty" dataDxfId="71" totalsRowDxfId="70"/>
    <tableColumn id="4" name="Vocal_x000a_Stage Craft" dataDxfId="69" totalsRowDxfId="68"/>
    <tableColumn id="5" name="Body Language" dataDxfId="67" totalsRowDxfId="66"/>
    <tableColumn id="6" name="Blocking and/or Choreography" dataDxfId="65" totalsRowDxfId="64"/>
    <tableColumn id="7" name="Score 6" dataDxfId="63" totalsRowDxfId="62"/>
    <tableColumn id="8" name="Score 7" dataDxfId="61" totalsRowDxfId="60"/>
    <tableColumn id="9" name="Score 8" dataDxfId="59" totalsRowDxfId="58"/>
    <tableColumn id="10" name="Score 9" dataDxfId="57" totalsRowDxfId="56"/>
    <tableColumn id="11" name="Score 10" dataDxfId="55" totalsRowDxfId="54"/>
    <tableColumn id="12" name="Totals" totalsRowFunction="sum" dataDxfId="53" totalsRowDxfId="52"/>
  </tableColumns>
  <tableStyleInfo showFirstColumn="0" showLastColumn="0" showRowStripes="1" showColumnStripes="0"/>
</table>
</file>

<file path=xl/tables/table25.xml><?xml version="1.0" encoding="utf-8"?>
<table xmlns="http://schemas.openxmlformats.org/spreadsheetml/2006/main" id="32" name="List25" displayName="List25" ref="A290:L295" headerRowDxfId="51" dataDxfId="50">
  <tableColumns count="12">
    <tableColumn id="1" name="Column1" totalsRowLabel="Total" dataDxfId="49" totalsRowDxfId="48"/>
    <tableColumn id="2" name="Character Development" dataDxfId="47" totalsRowDxfId="46"/>
    <tableColumn id="3" name="Level of_x000a_Difficulty" dataDxfId="45" totalsRowDxfId="44"/>
    <tableColumn id="4" name="Vocal_x000a_Stage Craft" dataDxfId="43" totalsRowDxfId="42"/>
    <tableColumn id="5" name="Body Language" dataDxfId="41" totalsRowDxfId="40"/>
    <tableColumn id="6" name="Blocking and/or Choreography" dataDxfId="39" totalsRowDxfId="38"/>
    <tableColumn id="7" name="Score 6" dataDxfId="37" totalsRowDxfId="36"/>
    <tableColumn id="8" name="Score 7" dataDxfId="35" totalsRowDxfId="34"/>
    <tableColumn id="9" name="Score 8" dataDxfId="33" totalsRowDxfId="32"/>
    <tableColumn id="10" name="Score 9" dataDxfId="31" totalsRowDxfId="30"/>
    <tableColumn id="11" name="Score 10" dataDxfId="29" totalsRowDxfId="28"/>
    <tableColumn id="12" name="Totals" totalsRowFunction="sum" dataDxfId="27" totalsRowDxfId="26"/>
  </tableColumns>
  <tableStyleInfo showFirstColumn="0" showLastColumn="0" showRowStripes="1" showColumnStripes="0"/>
</table>
</file>

<file path=xl/tables/table26.xml><?xml version="1.0" encoding="utf-8"?>
<table xmlns="http://schemas.openxmlformats.org/spreadsheetml/2006/main" id="33" name="List26" displayName="List26" ref="A302:L307" headerRowDxfId="25" dataDxfId="24">
  <tableColumns count="12">
    <tableColumn id="1" name="Column1" totalsRowLabel="Total" dataDxfId="23" totalsRowDxfId="22"/>
    <tableColumn id="2" name="Character Development" dataDxfId="21" totalsRowDxfId="20"/>
    <tableColumn id="3" name="Level of_x000a_Difficulty" dataDxfId="19" totalsRowDxfId="18"/>
    <tableColumn id="4" name="Vocal_x000a_Stage Craft" dataDxfId="17" totalsRowDxfId="16"/>
    <tableColumn id="5" name="Body Language" dataDxfId="15" totalsRowDxfId="14"/>
    <tableColumn id="6" name="Blocking and/or Choreography" dataDxfId="13" totalsRowDxfId="12"/>
    <tableColumn id="7" name="Score 6" dataDxfId="11" totalsRowDxfId="10"/>
    <tableColumn id="8" name="Score 7" dataDxfId="9" totalsRowDxfId="8"/>
    <tableColumn id="9" name="Score 8" dataDxfId="7" totalsRowDxfId="6"/>
    <tableColumn id="10" name="Score 9" dataDxfId="5" totalsRowDxfId="4"/>
    <tableColumn id="11" name="Score 10" dataDxfId="3" totalsRowDxfId="2"/>
    <tableColumn id="12" name="Totals" totalsRowFunction="sum" dataDxfId="1" totalsRowDxfId="0"/>
  </tableColumns>
  <tableStyleInfo showFirstColumn="0" showLastColumn="0" showRowStripes="1" showColumnStripes="0"/>
</table>
</file>

<file path=xl/tables/table3.xml><?xml version="1.0" encoding="utf-8"?>
<table xmlns="http://schemas.openxmlformats.org/spreadsheetml/2006/main" id="9" name="List3" displayName="List3" ref="A27:L32" headerRowDxfId="622" dataDxfId="621">
  <tableColumns count="12">
    <tableColumn id="1" name="Column1" totalsRowLabel="Total" dataDxfId="620" totalsRowDxfId="619"/>
    <tableColumn id="2" name="Supports_x000a_Storytelling" dataDxfId="618" totalsRowDxfId="617"/>
    <tableColumn id="3" name="Creativity &amp;_x000a_Originality" dataDxfId="616" totalsRowDxfId="615"/>
    <tableColumn id="4" name="Level of_x000a_Difficulty" dataDxfId="614" totalsRowDxfId="613"/>
    <tableColumn id="5" name="Attention_x000a_to Detail" dataDxfId="612" totalsRowDxfId="611"/>
    <tableColumn id="6" name="Effective Use of_x000a_Colors &amp; Fabrics" dataDxfId="610" totalsRowDxfId="609"/>
    <tableColumn id="7" name="Fit, Function &amp; Construction" dataDxfId="608" totalsRowDxfId="607"/>
    <tableColumn id="8" name="Hair &amp;_x000a_Makeup" dataDxfId="606" totalsRowDxfId="605"/>
    <tableColumn id="9" name="Score 8" dataDxfId="604" totalsRowDxfId="603"/>
    <tableColumn id="10" name="Score 9" dataDxfId="602" totalsRowDxfId="601"/>
    <tableColumn id="11" name="Score 10" dataDxfId="600" totalsRowDxfId="599"/>
    <tableColumn id="12" name="Totals" totalsRowFunction="sum" dataDxfId="598" totalsRowDxfId="597"/>
  </tableColumns>
  <tableStyleInfo showFirstColumn="0" showLastColumn="0" showRowStripes="1" showColumnStripes="0"/>
</table>
</file>

<file path=xl/tables/table4.xml><?xml version="1.0" encoding="utf-8"?>
<table xmlns="http://schemas.openxmlformats.org/spreadsheetml/2006/main" id="10" name="List4" displayName="List4" ref="A38:L43" headerRowDxfId="596" dataDxfId="595">
  <tableColumns count="12">
    <tableColumn id="1" name="Column1" totalsRowLabel="Total" dataDxfId="594" totalsRowDxfId="593"/>
    <tableColumn id="2" name="Supports_x000a_Storytelling" dataDxfId="592" totalsRowDxfId="591"/>
    <tableColumn id="3" name="Creativity &amp;_x000a_Originality" dataDxfId="590" totalsRowDxfId="589"/>
    <tableColumn id="4" name="Level of_x000a_Difficulty" dataDxfId="588" totalsRowDxfId="587"/>
    <tableColumn id="5" name="Detail &amp;_x000a_Authenticity" dataDxfId="586" totalsRowDxfId="585"/>
    <tableColumn id="6" name="Functionality" dataDxfId="584" totalsRowDxfId="583"/>
    <tableColumn id="7" name="Construction" dataDxfId="582" totalsRowDxfId="581"/>
    <tableColumn id="8" name="Score 7" dataDxfId="580" totalsRowDxfId="579"/>
    <tableColumn id="9" name="Score 8" dataDxfId="578" totalsRowDxfId="577"/>
    <tableColumn id="10" name="Score 9" dataDxfId="576" totalsRowDxfId="575"/>
    <tableColumn id="11" name="Score 10" dataDxfId="574" totalsRowDxfId="573"/>
    <tableColumn id="12" name="Totals" totalsRowFunction="sum" dataDxfId="572" totalsRowDxfId="571"/>
  </tableColumns>
  <tableStyleInfo showFirstColumn="0" showLastColumn="0" showRowStripes="1" showColumnStripes="0"/>
</table>
</file>

<file path=xl/tables/table5.xml><?xml version="1.0" encoding="utf-8"?>
<table xmlns="http://schemas.openxmlformats.org/spreadsheetml/2006/main" id="11" name="List5" displayName="List5" ref="A50:L55" dataDxfId="570">
  <tableColumns count="12">
    <tableColumn id="1" name="Column1" totalsRowLabel="Total" dataDxfId="569" totalsRowDxfId="568"/>
    <tableColumn id="2" name="Supports_x000a_Storytelling" dataDxfId="567" totalsRowDxfId="566"/>
    <tableColumn id="3" name="Creativity &amp;_x000a_Originality" dataDxfId="565" totalsRowDxfId="564"/>
    <tableColumn id="4" name="Level of_x000a_Difficulty" dataDxfId="563" totalsRowDxfId="562"/>
    <tableColumn id="5" name="Use of Available_x000a_Space" dataDxfId="561" totalsRowDxfId="560"/>
    <tableColumn id="6" name="Attention_x000a_to Detail" dataDxfId="559" totalsRowDxfId="558"/>
    <tableColumn id="7" name="Scenic_x000a_Painting" dataDxfId="557" totalsRowDxfId="556"/>
    <tableColumn id="8" name="Set_x000a_Dressing" dataDxfId="555" totalsRowDxfId="554"/>
    <tableColumn id="9" name="Construction" dataDxfId="553" totalsRowDxfId="552"/>
    <tableColumn id="10" name="Score 9" dataDxfId="551" totalsRowDxfId="550"/>
    <tableColumn id="11" name="Score 10" dataDxfId="549" totalsRowDxfId="548"/>
    <tableColumn id="12" name="Totals" totalsRowFunction="sum" dataDxfId="547" totalsRowDxfId="546"/>
  </tableColumns>
  <tableStyleInfo showFirstColumn="0" showLastColumn="0" showRowStripes="1" showColumnStripes="0"/>
</table>
</file>

<file path=xl/tables/table6.xml><?xml version="1.0" encoding="utf-8"?>
<table xmlns="http://schemas.openxmlformats.org/spreadsheetml/2006/main" id="12" name="List6" displayName="List6" ref="A62:L67" headerRowDxfId="545" dataDxfId="544">
  <tableColumns count="12">
    <tableColumn id="1" name="Column1" totalsRowLabel="Total" dataDxfId="543" totalsRowDxfId="542"/>
    <tableColumn id="2" name="Effective Storytelling" dataDxfId="541" totalsRowDxfId="540"/>
    <tableColumn id="3" name="Character Development" dataDxfId="539" totalsRowDxfId="538"/>
    <tableColumn id="4" name="Creativity &amp;_x000a_Originality" dataDxfId="537" totalsRowDxfId="536"/>
    <tableColumn id="5" name="Level of_x000a_Difficulty" dataDxfId="535" totalsRowDxfId="534"/>
    <tableColumn id="6" name="Effective Blocking" dataDxfId="533" totalsRowDxfId="532"/>
    <tableColumn id="7" name="Coordination of Technical and Musical Elements" dataDxfId="531" totalsRowDxfId="530"/>
    <tableColumn id="8" name="Pacing" dataDxfId="529" totalsRowDxfId="528"/>
    <tableColumn id="9" name="Score 8" dataDxfId="527" totalsRowDxfId="526"/>
    <tableColumn id="10" name="Score 9" dataDxfId="525" totalsRowDxfId="524"/>
    <tableColumn id="11" name="Score 10" dataDxfId="523" totalsRowDxfId="522"/>
    <tableColumn id="12" name="Totals" totalsRowFunction="sum" dataDxfId="521" totalsRowDxfId="520"/>
  </tableColumns>
  <tableStyleInfo showFirstColumn="0" showLastColumn="0" showRowStripes="1" showColumnStripes="0"/>
</table>
</file>

<file path=xl/tables/table7.xml><?xml version="1.0" encoding="utf-8"?>
<table xmlns="http://schemas.openxmlformats.org/spreadsheetml/2006/main" id="13" name="List7" displayName="List7" ref="A74:L79" headerRowDxfId="519" dataDxfId="518">
  <tableColumns count="12">
    <tableColumn id="1" name="Column1" totalsRowLabel="Total" dataDxfId="517" totalsRowDxfId="516"/>
    <tableColumn id="2" name="Character Development" dataDxfId="515" totalsRowDxfId="514"/>
    <tableColumn id="3" name="Level of_x000a_Difficulty" dataDxfId="513" totalsRowDxfId="512"/>
    <tableColumn id="4" name="Vocal_x000a_Stage Craft" dataDxfId="511" totalsRowDxfId="510"/>
    <tableColumn id="5" name="Body Language" dataDxfId="509" totalsRowDxfId="508"/>
    <tableColumn id="6" name="Blocking and/or Choreography" dataDxfId="507" totalsRowDxfId="506"/>
    <tableColumn id="7" name="Score 6" dataDxfId="505" totalsRowDxfId="504"/>
    <tableColumn id="8" name="Score 7" dataDxfId="503" totalsRowDxfId="502"/>
    <tableColumn id="9" name="Score 8" dataDxfId="501" totalsRowDxfId="500"/>
    <tableColumn id="10" name="Score 9" dataDxfId="499" totalsRowDxfId="498"/>
    <tableColumn id="11" name="Score 10" dataDxfId="497" totalsRowDxfId="496"/>
    <tableColumn id="12" name="Totals" totalsRowFunction="sum" dataDxfId="495" totalsRowDxfId="494"/>
  </tableColumns>
  <tableStyleInfo showFirstColumn="0" showLastColumn="0" showRowStripes="1" showColumnStripes="0"/>
</table>
</file>

<file path=xl/tables/table8.xml><?xml version="1.0" encoding="utf-8"?>
<table xmlns="http://schemas.openxmlformats.org/spreadsheetml/2006/main" id="14" name="List8" displayName="List8" ref="A86:L91" headerRowDxfId="493" dataDxfId="492">
  <tableColumns count="12">
    <tableColumn id="1" name="Column1" totalsRowLabel="Total" dataDxfId="491" totalsRowDxfId="490"/>
    <tableColumn id="2" name="Character Development" dataDxfId="489" totalsRowDxfId="488"/>
    <tableColumn id="3" name="Level of_x000a_Difficulty" dataDxfId="487" totalsRowDxfId="486"/>
    <tableColumn id="4" name="Vocal_x000a_Stage Craft" dataDxfId="485" totalsRowDxfId="484"/>
    <tableColumn id="5" name="Body Language" dataDxfId="483" totalsRowDxfId="482"/>
    <tableColumn id="6" name="Blocking and/or Choreography" dataDxfId="481" totalsRowDxfId="480"/>
    <tableColumn id="7" name="Score 6" dataDxfId="479" totalsRowDxfId="478"/>
    <tableColumn id="8" name="Score 7" dataDxfId="477" totalsRowDxfId="476"/>
    <tableColumn id="9" name="Score 8" dataDxfId="475" totalsRowDxfId="474"/>
    <tableColumn id="10" name="Score 9" dataDxfId="473" totalsRowDxfId="472"/>
    <tableColumn id="11" name="Score 10" dataDxfId="471" totalsRowDxfId="470"/>
    <tableColumn id="12" name="Totals" totalsRowFunction="sum" dataDxfId="469" totalsRowDxfId="468"/>
  </tableColumns>
  <tableStyleInfo showFirstColumn="0" showLastColumn="0" showRowStripes="1" showColumnStripes="0"/>
</table>
</file>

<file path=xl/tables/table9.xml><?xml version="1.0" encoding="utf-8"?>
<table xmlns="http://schemas.openxmlformats.org/spreadsheetml/2006/main" id="15" name="List9" displayName="List9" ref="A98:L103" headerRowDxfId="467" dataDxfId="466">
  <tableColumns count="12">
    <tableColumn id="1" name="Column1" totalsRowLabel="Total" dataDxfId="465" totalsRowDxfId="464"/>
    <tableColumn id="2" name="Character Development" dataDxfId="463" totalsRowDxfId="462"/>
    <tableColumn id="3" name="Level of_x000a_Difficulty" dataDxfId="461" totalsRowDxfId="460"/>
    <tableColumn id="4" name="Vocal_x000a_Stage Craft" dataDxfId="459" totalsRowDxfId="458"/>
    <tableColumn id="5" name="Body Language" dataDxfId="457" totalsRowDxfId="456"/>
    <tableColumn id="6" name="Blocking and/or Choreography" dataDxfId="455" totalsRowDxfId="454"/>
    <tableColumn id="7" name="Score 6" dataDxfId="453" totalsRowDxfId="452"/>
    <tableColumn id="8" name="Score 7" dataDxfId="451" totalsRowDxfId="450"/>
    <tableColumn id="9" name="Score 8" dataDxfId="449" totalsRowDxfId="448"/>
    <tableColumn id="10" name="Score 9" dataDxfId="447" totalsRowDxfId="446"/>
    <tableColumn id="11" name="Score 10" dataDxfId="445" totalsRowDxfId="444"/>
    <tableColumn id="12" name="Totals" totalsRowFunction="sum" dataDxfId="443" totalsRowDxfId="44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drawing" Target="../drawings/drawing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5.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0"/>
  <sheetViews>
    <sheetView tabSelected="1" workbookViewId="0">
      <selection activeCell="K1" sqref="K1"/>
    </sheetView>
  </sheetViews>
  <sheetFormatPr defaultColWidth="9.109375" defaultRowHeight="13.2" x14ac:dyDescent="0.25"/>
  <cols>
    <col min="1" max="1" width="2.88671875" style="9" customWidth="1"/>
    <col min="2" max="16384" width="9.109375" style="9"/>
  </cols>
  <sheetData>
    <row r="1" spans="1:12" ht="12.75" customHeight="1" x14ac:dyDescent="0.25">
      <c r="D1" s="121" t="s">
        <v>171</v>
      </c>
      <c r="E1" s="121"/>
      <c r="F1" s="121"/>
      <c r="G1" s="121"/>
      <c r="H1" s="121"/>
      <c r="I1" s="121"/>
      <c r="J1" s="121"/>
    </row>
    <row r="2" spans="1:12" ht="12.75" customHeight="1" x14ac:dyDescent="0.25">
      <c r="D2" s="121"/>
      <c r="E2" s="121"/>
      <c r="F2" s="121"/>
      <c r="G2" s="121"/>
      <c r="H2" s="121"/>
      <c r="I2" s="121"/>
      <c r="J2" s="121"/>
    </row>
    <row r="3" spans="1:12" x14ac:dyDescent="0.25">
      <c r="F3" s="10" t="s">
        <v>0</v>
      </c>
    </row>
    <row r="4" spans="1:12" ht="14.1" customHeight="1" x14ac:dyDescent="0.25">
      <c r="B4" s="4"/>
      <c r="C4" s="5"/>
      <c r="D4" s="6"/>
      <c r="E4" s="4"/>
      <c r="F4" s="7"/>
      <c r="G4" s="7"/>
      <c r="H4" s="8"/>
      <c r="I4" s="8"/>
      <c r="J4" s="7"/>
      <c r="K4" s="7"/>
      <c r="L4" s="4"/>
    </row>
    <row r="5" spans="1:12" s="12" customFormat="1" ht="14.1" customHeight="1" x14ac:dyDescent="0.25">
      <c r="A5" s="78">
        <v>1</v>
      </c>
      <c r="B5" s="79" t="s">
        <v>2</v>
      </c>
      <c r="C5" s="80"/>
      <c r="D5" s="80"/>
      <c r="E5" s="80"/>
      <c r="F5" s="80"/>
      <c r="G5" s="80"/>
      <c r="H5" s="5"/>
      <c r="I5" s="5"/>
      <c r="J5" s="5"/>
      <c r="K5" s="5"/>
      <c r="L5" s="5"/>
    </row>
    <row r="6" spans="1:12" ht="14.1" customHeight="1" x14ac:dyDescent="0.25">
      <c r="A6" s="78"/>
      <c r="B6" s="76"/>
      <c r="C6" s="75"/>
      <c r="D6" s="75"/>
      <c r="E6" s="75"/>
      <c r="F6" s="75"/>
      <c r="G6" s="75"/>
      <c r="H6" s="4"/>
      <c r="I6" s="4"/>
      <c r="J6" s="4"/>
      <c r="K6" s="4"/>
      <c r="L6" s="4"/>
    </row>
    <row r="7" spans="1:12" s="12" customFormat="1" ht="14.1" customHeight="1" x14ac:dyDescent="0.25">
      <c r="A7" s="78">
        <v>2</v>
      </c>
      <c r="B7" s="51" t="s">
        <v>152</v>
      </c>
      <c r="C7" s="80"/>
      <c r="D7" s="80"/>
      <c r="E7" s="80"/>
      <c r="F7" s="80"/>
      <c r="G7" s="80"/>
      <c r="H7" s="5"/>
      <c r="I7" s="5"/>
      <c r="J7" s="5"/>
      <c r="K7" s="5"/>
      <c r="L7" s="5"/>
    </row>
    <row r="8" spans="1:12" s="12" customFormat="1" ht="14.1" customHeight="1" x14ac:dyDescent="0.25">
      <c r="A8" s="78"/>
      <c r="B8" s="81" t="s">
        <v>153</v>
      </c>
      <c r="C8" s="82"/>
      <c r="D8" s="82"/>
      <c r="E8" s="82"/>
      <c r="F8" s="80"/>
      <c r="G8" s="80"/>
      <c r="H8" s="5"/>
      <c r="I8" s="5"/>
      <c r="J8" s="5"/>
      <c r="K8" s="5"/>
      <c r="L8" s="5"/>
    </row>
    <row r="9" spans="1:12" ht="14.1" customHeight="1" x14ac:dyDescent="0.25">
      <c r="A9" s="78"/>
      <c r="B9" s="83" t="s">
        <v>154</v>
      </c>
      <c r="C9" s="84"/>
      <c r="D9" s="84"/>
      <c r="E9" s="84"/>
      <c r="F9" s="85"/>
      <c r="G9" s="85"/>
      <c r="H9" s="120"/>
      <c r="I9" s="4"/>
      <c r="J9" s="4"/>
      <c r="K9" s="4"/>
      <c r="L9" s="4"/>
    </row>
    <row r="10" spans="1:12" s="12" customFormat="1" ht="14.1" customHeight="1" x14ac:dyDescent="0.25">
      <c r="A10" s="78"/>
      <c r="B10" s="76"/>
      <c r="C10" s="75"/>
      <c r="D10" s="75"/>
      <c r="E10" s="75"/>
      <c r="F10" s="75"/>
      <c r="G10" s="75"/>
      <c r="H10" s="5"/>
      <c r="I10" s="5"/>
      <c r="J10" s="5"/>
      <c r="K10" s="5"/>
      <c r="L10" s="5"/>
    </row>
    <row r="11" spans="1:12" s="12" customFormat="1" ht="14.1" customHeight="1" x14ac:dyDescent="0.25">
      <c r="A11" s="78"/>
      <c r="B11" s="51" t="s">
        <v>155</v>
      </c>
      <c r="C11" s="80"/>
      <c r="D11" s="80"/>
      <c r="E11" s="80"/>
      <c r="F11" s="80"/>
      <c r="G11" s="80"/>
      <c r="H11" s="5"/>
      <c r="I11" s="5"/>
      <c r="J11" s="5"/>
      <c r="K11" s="5"/>
      <c r="L11" s="5"/>
    </row>
    <row r="12" spans="1:12" ht="14.1" customHeight="1" x14ac:dyDescent="0.25">
      <c r="A12" s="78"/>
      <c r="B12" s="76"/>
      <c r="C12" s="75"/>
      <c r="D12" s="75"/>
      <c r="E12" s="75"/>
      <c r="F12" s="75"/>
      <c r="G12" s="75"/>
      <c r="H12" s="4"/>
      <c r="I12" s="4"/>
      <c r="J12" s="4"/>
      <c r="K12" s="4"/>
      <c r="L12" s="4"/>
    </row>
    <row r="13" spans="1:12" s="12" customFormat="1" ht="14.1" customHeight="1" x14ac:dyDescent="0.25">
      <c r="A13" s="78">
        <v>3</v>
      </c>
      <c r="B13" s="79" t="s">
        <v>148</v>
      </c>
      <c r="C13" s="80"/>
      <c r="D13" s="80"/>
      <c r="E13" s="80"/>
      <c r="F13" s="80"/>
      <c r="G13" s="80"/>
      <c r="H13" s="5"/>
      <c r="I13" s="5"/>
      <c r="J13" s="5"/>
      <c r="K13" s="5"/>
      <c r="L13" s="5"/>
    </row>
    <row r="14" spans="1:12" s="12" customFormat="1" ht="14.1" customHeight="1" x14ac:dyDescent="0.25">
      <c r="A14" s="78"/>
      <c r="B14" s="79" t="s">
        <v>49</v>
      </c>
      <c r="C14" s="80"/>
      <c r="D14" s="80"/>
      <c r="E14" s="80"/>
      <c r="F14" s="80"/>
      <c r="G14" s="80"/>
      <c r="H14" s="5"/>
      <c r="I14" s="5"/>
      <c r="J14" s="5"/>
      <c r="K14" s="5"/>
      <c r="L14" s="5"/>
    </row>
    <row r="15" spans="1:12" s="12" customFormat="1" ht="14.1" customHeight="1" x14ac:dyDescent="0.25">
      <c r="A15" s="78"/>
      <c r="B15" s="76"/>
      <c r="C15" s="75"/>
      <c r="D15" s="75"/>
      <c r="E15" s="75"/>
      <c r="F15" s="75"/>
      <c r="G15" s="75"/>
      <c r="H15" s="5"/>
      <c r="I15" s="5"/>
      <c r="J15" s="5"/>
      <c r="K15" s="5"/>
      <c r="L15" s="5"/>
    </row>
    <row r="16" spans="1:12" ht="14.1" customHeight="1" x14ac:dyDescent="0.25">
      <c r="A16" s="78">
        <v>4</v>
      </c>
      <c r="B16" s="86" t="s">
        <v>156</v>
      </c>
      <c r="C16" s="86"/>
      <c r="D16" s="86"/>
      <c r="E16" s="86"/>
      <c r="F16" s="80"/>
      <c r="G16" s="80"/>
      <c r="H16" s="4"/>
      <c r="I16" s="4"/>
      <c r="J16" s="4"/>
      <c r="K16" s="4"/>
      <c r="L16" s="4"/>
    </row>
    <row r="17" spans="1:12" s="12" customFormat="1" ht="14.1" customHeight="1" x14ac:dyDescent="0.25">
      <c r="A17" s="78"/>
      <c r="B17" s="51" t="s">
        <v>157</v>
      </c>
      <c r="C17" s="80"/>
      <c r="D17" s="80"/>
      <c r="E17" s="80"/>
      <c r="F17" s="80"/>
      <c r="G17" s="80"/>
      <c r="H17" s="5"/>
      <c r="I17" s="5"/>
      <c r="J17" s="5"/>
      <c r="K17" s="5"/>
      <c r="L17" s="5"/>
    </row>
    <row r="18" spans="1:12" ht="14.1" customHeight="1" x14ac:dyDescent="0.25">
      <c r="A18" s="78"/>
      <c r="B18" s="87" t="s">
        <v>158</v>
      </c>
      <c r="C18" s="80"/>
      <c r="D18" s="80"/>
      <c r="E18" s="80"/>
      <c r="F18" s="80"/>
      <c r="G18" s="80"/>
      <c r="H18" s="4"/>
      <c r="I18" s="4"/>
      <c r="J18" s="4"/>
      <c r="K18" s="4"/>
      <c r="L18" s="4"/>
    </row>
    <row r="19" spans="1:12" s="12" customFormat="1" ht="14.1" customHeight="1" x14ac:dyDescent="0.25">
      <c r="A19" s="78"/>
      <c r="B19" s="51" t="s">
        <v>159</v>
      </c>
      <c r="C19" s="80"/>
      <c r="D19" s="80"/>
      <c r="E19" s="80"/>
      <c r="F19" s="80"/>
      <c r="G19" s="80"/>
      <c r="H19" s="5"/>
      <c r="I19" s="5"/>
      <c r="J19" s="5"/>
      <c r="K19" s="5"/>
      <c r="L19" s="5"/>
    </row>
    <row r="20" spans="1:12" ht="14.1" customHeight="1" x14ac:dyDescent="0.25">
      <c r="A20" s="78"/>
      <c r="B20" s="76"/>
      <c r="C20" s="75"/>
      <c r="D20" s="75"/>
      <c r="E20" s="75"/>
      <c r="F20" s="75"/>
      <c r="G20" s="75"/>
      <c r="H20" s="4"/>
      <c r="I20" s="4"/>
      <c r="J20" s="4"/>
      <c r="K20" s="4"/>
      <c r="L20" s="4"/>
    </row>
    <row r="21" spans="1:12" ht="14.1" customHeight="1" x14ac:dyDescent="0.25">
      <c r="A21" s="78">
        <v>5</v>
      </c>
      <c r="B21" s="88" t="s">
        <v>160</v>
      </c>
      <c r="C21" s="80"/>
      <c r="D21" s="80"/>
      <c r="E21" s="80"/>
      <c r="F21" s="80"/>
      <c r="G21" s="80"/>
      <c r="H21" s="4"/>
      <c r="I21" s="4"/>
      <c r="J21" s="4"/>
      <c r="K21" s="4"/>
      <c r="L21" s="4"/>
    </row>
    <row r="22" spans="1:12" s="16" customFormat="1" ht="14.1" customHeight="1" x14ac:dyDescent="0.25">
      <c r="A22" s="78"/>
      <c r="B22" s="74"/>
      <c r="C22" s="75"/>
      <c r="D22" s="75"/>
      <c r="E22" s="75"/>
      <c r="F22" s="75"/>
      <c r="G22" s="75"/>
      <c r="H22" s="15"/>
      <c r="I22" s="15"/>
      <c r="J22" s="15"/>
      <c r="K22" s="15"/>
      <c r="L22" s="15"/>
    </row>
    <row r="23" spans="1:12" s="16" customFormat="1" ht="14.1" customHeight="1" x14ac:dyDescent="0.25">
      <c r="A23" s="78">
        <v>6</v>
      </c>
      <c r="B23" s="88" t="s">
        <v>161</v>
      </c>
      <c r="C23" s="80"/>
      <c r="D23" s="80"/>
      <c r="E23" s="80"/>
      <c r="F23" s="80"/>
      <c r="G23" s="80"/>
      <c r="H23" s="15"/>
      <c r="I23" s="15"/>
      <c r="J23" s="15"/>
      <c r="K23" s="15"/>
      <c r="L23" s="15"/>
    </row>
    <row r="24" spans="1:12" s="16" customFormat="1" ht="14.1" customHeight="1" x14ac:dyDescent="0.25">
      <c r="A24" s="78"/>
      <c r="B24" s="89" t="s">
        <v>1</v>
      </c>
      <c r="C24" s="75"/>
      <c r="D24" s="75"/>
      <c r="E24" s="75"/>
      <c r="F24" s="75"/>
      <c r="G24" s="75"/>
      <c r="H24" s="15"/>
      <c r="I24" s="15"/>
      <c r="J24" s="15"/>
      <c r="K24" s="15"/>
      <c r="L24" s="15"/>
    </row>
    <row r="25" spans="1:12" s="16" customFormat="1" ht="14.1" customHeight="1" x14ac:dyDescent="0.25">
      <c r="A25" s="78"/>
      <c r="B25" s="74"/>
      <c r="C25" s="75"/>
      <c r="D25" s="75"/>
      <c r="E25" s="75"/>
      <c r="F25" s="75"/>
      <c r="G25" s="75"/>
      <c r="H25" s="15"/>
      <c r="I25" s="15"/>
      <c r="J25" s="15"/>
      <c r="K25" s="15"/>
      <c r="L25" s="15"/>
    </row>
    <row r="26" spans="1:12" s="16" customFormat="1" ht="14.1" customHeight="1" x14ac:dyDescent="0.25">
      <c r="A26" s="13">
        <v>7</v>
      </c>
      <c r="B26" s="14" t="s">
        <v>162</v>
      </c>
      <c r="C26" s="15"/>
      <c r="D26" s="15"/>
      <c r="E26" s="15"/>
      <c r="F26" s="15"/>
      <c r="G26" s="15"/>
      <c r="H26" s="15"/>
      <c r="I26" s="15"/>
      <c r="J26" s="15"/>
      <c r="K26" s="15"/>
      <c r="L26" s="15"/>
    </row>
    <row r="27" spans="1:12" s="16" customFormat="1" ht="14.1" customHeight="1" x14ac:dyDescent="0.25">
      <c r="A27" s="13"/>
      <c r="B27" s="14"/>
      <c r="C27" s="15"/>
      <c r="D27" s="15"/>
      <c r="E27" s="15"/>
      <c r="F27" s="15"/>
      <c r="G27" s="15"/>
      <c r="H27" s="15"/>
      <c r="I27" s="15"/>
      <c r="J27" s="15"/>
      <c r="K27" s="15"/>
      <c r="L27" s="15"/>
    </row>
    <row r="28" spans="1:12" s="16" customFormat="1" ht="14.1" customHeight="1" x14ac:dyDescent="0.25">
      <c r="A28" s="13"/>
      <c r="B28" s="14"/>
      <c r="C28" s="15"/>
      <c r="D28" s="15"/>
      <c r="E28" s="15"/>
      <c r="F28" s="15"/>
      <c r="G28" s="15"/>
      <c r="H28" s="15"/>
      <c r="I28" s="15"/>
      <c r="J28" s="15"/>
      <c r="K28" s="15"/>
      <c r="L28" s="15"/>
    </row>
    <row r="29" spans="1:12" s="16" customFormat="1" ht="14.1" customHeight="1" x14ac:dyDescent="0.25">
      <c r="A29" s="13"/>
      <c r="B29" s="14"/>
      <c r="C29" s="15"/>
      <c r="D29" s="15"/>
      <c r="E29" s="15"/>
      <c r="F29" s="15"/>
      <c r="G29" s="15"/>
      <c r="H29" s="15"/>
      <c r="I29" s="15"/>
      <c r="J29" s="15"/>
      <c r="K29" s="15"/>
      <c r="L29" s="15"/>
    </row>
    <row r="30" spans="1:12" s="76" customFormat="1" ht="14.1" customHeight="1" x14ac:dyDescent="0.25">
      <c r="A30" s="13"/>
      <c r="B30" s="14"/>
      <c r="C30" s="15"/>
      <c r="D30" s="15"/>
      <c r="E30" s="15"/>
      <c r="F30" s="15"/>
      <c r="G30" s="15"/>
      <c r="H30" s="75"/>
      <c r="I30" s="75"/>
      <c r="J30" s="75"/>
      <c r="K30" s="75"/>
      <c r="L30" s="75"/>
    </row>
    <row r="31" spans="1:12" s="76" customFormat="1" ht="14.1" customHeight="1" x14ac:dyDescent="0.25">
      <c r="A31" s="13"/>
      <c r="B31" s="14"/>
      <c r="C31" s="15"/>
      <c r="D31" s="15"/>
      <c r="E31" s="15"/>
      <c r="F31" s="15"/>
      <c r="G31" s="15"/>
      <c r="H31" s="75"/>
      <c r="I31" s="75"/>
      <c r="J31" s="75"/>
      <c r="K31" s="75"/>
      <c r="L31" s="75"/>
    </row>
    <row r="32" spans="1:12" s="76" customFormat="1" ht="14.1" customHeight="1" x14ac:dyDescent="0.25">
      <c r="A32" s="13"/>
      <c r="B32" s="14"/>
      <c r="C32" s="15"/>
      <c r="D32" s="15"/>
      <c r="E32" s="15"/>
      <c r="F32" s="15"/>
      <c r="G32" s="15"/>
      <c r="H32" s="75"/>
      <c r="I32" s="75"/>
      <c r="J32" s="75"/>
      <c r="K32" s="75"/>
      <c r="L32" s="75"/>
    </row>
    <row r="33" spans="1:12" s="76" customFormat="1" ht="14.1" customHeight="1" x14ac:dyDescent="0.25">
      <c r="A33" s="13"/>
      <c r="B33" s="14"/>
      <c r="C33" s="15"/>
      <c r="D33" s="15"/>
      <c r="E33" s="15"/>
      <c r="F33" s="15"/>
      <c r="G33" s="15"/>
      <c r="H33" s="75"/>
      <c r="I33" s="75"/>
      <c r="J33" s="75"/>
      <c r="K33" s="75"/>
      <c r="L33" s="75"/>
    </row>
    <row r="34" spans="1:12" s="76" customFormat="1" ht="14.1" customHeight="1" x14ac:dyDescent="0.25">
      <c r="A34" s="73"/>
      <c r="B34" s="74"/>
      <c r="C34" s="75"/>
      <c r="D34" s="75"/>
      <c r="E34" s="75"/>
      <c r="F34" s="75"/>
      <c r="G34" s="75"/>
      <c r="H34" s="75"/>
      <c r="I34" s="75"/>
      <c r="J34" s="75"/>
      <c r="K34" s="75"/>
      <c r="L34" s="75"/>
    </row>
    <row r="35" spans="1:12" ht="14.1" customHeight="1" x14ac:dyDescent="0.25">
      <c r="A35" s="73"/>
      <c r="B35" s="77"/>
      <c r="C35" s="75"/>
      <c r="D35" s="75"/>
      <c r="E35" s="75"/>
      <c r="F35" s="75"/>
      <c r="G35" s="75"/>
      <c r="H35" s="4"/>
      <c r="I35" s="4"/>
      <c r="J35" s="4"/>
      <c r="K35" s="4"/>
      <c r="L35" s="4"/>
    </row>
    <row r="36" spans="1:12" ht="14.1" customHeight="1" x14ac:dyDescent="0.25">
      <c r="A36" s="73"/>
      <c r="B36" s="77"/>
      <c r="C36" s="75"/>
      <c r="D36" s="75"/>
      <c r="E36" s="75"/>
      <c r="F36" s="75"/>
      <c r="G36" s="75"/>
      <c r="H36" s="4"/>
      <c r="I36" s="4"/>
      <c r="J36" s="4"/>
      <c r="K36" s="4"/>
      <c r="L36" s="4"/>
    </row>
    <row r="37" spans="1:12" ht="14.1" customHeight="1" x14ac:dyDescent="0.25">
      <c r="A37" s="73"/>
      <c r="B37" t="s">
        <v>172</v>
      </c>
      <c r="C37" s="75"/>
      <c r="D37" s="75"/>
      <c r="E37" s="75"/>
      <c r="F37" s="75"/>
      <c r="G37" s="75"/>
      <c r="H37" s="4"/>
      <c r="I37" s="4"/>
      <c r="J37" s="4"/>
      <c r="K37" s="4"/>
      <c r="L37" s="4"/>
    </row>
    <row r="38" spans="1:12" x14ac:dyDescent="0.25">
      <c r="A38" s="11"/>
    </row>
    <row r="39" spans="1:12" x14ac:dyDescent="0.25">
      <c r="A39" s="11"/>
    </row>
    <row r="40" spans="1:12" x14ac:dyDescent="0.25">
      <c r="A40" s="11"/>
    </row>
  </sheetData>
  <sheetProtection selectLockedCells="1" selectUnlockedCells="1"/>
  <mergeCells count="1">
    <mergeCell ref="D1:J2"/>
  </mergeCells>
  <phoneticPr fontId="8"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601"/>
  <sheetViews>
    <sheetView zoomScaleNormal="100" workbookViewId="0">
      <selection activeCell="A23" sqref="A23:K27"/>
    </sheetView>
  </sheetViews>
  <sheetFormatPr defaultColWidth="10.21875" defaultRowHeight="14.1" customHeight="1" x14ac:dyDescent="0.25"/>
  <cols>
    <col min="1" max="1" width="25.109375" style="17" customWidth="1"/>
    <col min="2" max="2" width="15.5546875" style="17" customWidth="1"/>
    <col min="3" max="3" width="13.88671875" style="17" customWidth="1"/>
    <col min="4" max="4" width="12.5546875" style="17" customWidth="1"/>
    <col min="5" max="5" width="11.109375" style="17" customWidth="1"/>
    <col min="6" max="6" width="13.5546875" style="17" customWidth="1"/>
    <col min="7" max="7" width="13.21875" style="17" customWidth="1"/>
    <col min="8" max="8" width="9.44140625" style="17" customWidth="1"/>
    <col min="9" max="9" width="11" style="17" customWidth="1"/>
    <col min="10" max="10" width="9.44140625" style="17" customWidth="1"/>
    <col min="11" max="11" width="4.21875" style="17" customWidth="1"/>
    <col min="12" max="16384" width="10.21875" style="17"/>
  </cols>
  <sheetData>
    <row r="1" spans="1:11" ht="35.25" customHeight="1" thickBot="1" x14ac:dyDescent="0.45">
      <c r="A1" s="146" t="s">
        <v>170</v>
      </c>
      <c r="B1" s="147"/>
      <c r="C1" s="147"/>
      <c r="D1" s="147"/>
      <c r="E1" s="147"/>
      <c r="F1" s="147"/>
      <c r="G1" s="147"/>
      <c r="H1" s="147"/>
      <c r="I1" s="147"/>
      <c r="J1" s="147"/>
      <c r="K1" s="148"/>
    </row>
    <row r="2" spans="1:11" ht="14.1" customHeight="1" x14ac:dyDescent="0.25">
      <c r="A2" s="18" t="s">
        <v>50</v>
      </c>
      <c r="B2" s="137" t="s">
        <v>166</v>
      </c>
      <c r="C2" s="138"/>
      <c r="D2" s="138"/>
      <c r="E2" s="160" t="s">
        <v>54</v>
      </c>
      <c r="F2" s="160"/>
      <c r="G2" s="161" t="s">
        <v>166</v>
      </c>
      <c r="H2" s="161"/>
      <c r="I2" s="161"/>
      <c r="J2" s="161"/>
      <c r="K2" s="19"/>
    </row>
    <row r="3" spans="1:11" ht="14.1" customHeight="1" x14ac:dyDescent="0.25">
      <c r="A3" s="20" t="s">
        <v>51</v>
      </c>
      <c r="B3" s="137" t="s">
        <v>166</v>
      </c>
      <c r="C3" s="138"/>
      <c r="D3" s="138"/>
      <c r="E3" s="70"/>
      <c r="F3" s="72" t="s">
        <v>53</v>
      </c>
      <c r="G3" s="137" t="s">
        <v>165</v>
      </c>
      <c r="H3" s="138"/>
      <c r="I3" s="138"/>
      <c r="J3" s="71"/>
      <c r="K3" s="21"/>
    </row>
    <row r="4" spans="1:11" ht="14.1" customHeight="1" x14ac:dyDescent="0.25">
      <c r="A4" s="20" t="s">
        <v>7</v>
      </c>
      <c r="B4" s="3" t="s">
        <v>8</v>
      </c>
      <c r="C4" s="24"/>
      <c r="D4" s="24"/>
      <c r="E4" s="70"/>
      <c r="F4" s="20" t="s">
        <v>52</v>
      </c>
      <c r="G4" s="137" t="s">
        <v>166</v>
      </c>
      <c r="H4" s="138"/>
      <c r="I4" s="138"/>
      <c r="J4" s="71"/>
      <c r="K4" s="22"/>
    </row>
    <row r="5" spans="1:11" ht="14.1" customHeight="1" thickBot="1" x14ac:dyDescent="0.3">
      <c r="A5" s="90" t="s">
        <v>163</v>
      </c>
      <c r="B5" s="158" t="s">
        <v>164</v>
      </c>
      <c r="C5" s="159"/>
      <c r="D5" s="159"/>
      <c r="E5" s="70"/>
      <c r="F5" s="70"/>
      <c r="G5" s="69"/>
      <c r="H5" s="69"/>
      <c r="I5" s="69"/>
      <c r="J5" s="71"/>
      <c r="K5" s="22"/>
    </row>
    <row r="6" spans="1:11" ht="14.1" customHeight="1" thickBot="1" x14ac:dyDescent="0.3">
      <c r="A6" s="26"/>
      <c r="B6" s="26"/>
      <c r="C6" s="26"/>
      <c r="D6" s="26"/>
      <c r="E6" s="26"/>
      <c r="F6" s="26"/>
      <c r="G6" s="26"/>
      <c r="H6" s="26"/>
      <c r="I6" s="26"/>
      <c r="J6" s="26"/>
      <c r="K6" s="27"/>
    </row>
    <row r="7" spans="1:11" ht="14.1" customHeight="1" x14ac:dyDescent="0.25">
      <c r="A7" s="29"/>
      <c r="B7" s="25"/>
      <c r="C7" s="25"/>
      <c r="D7" s="25"/>
      <c r="E7" s="29"/>
      <c r="F7" s="29"/>
      <c r="G7" s="29"/>
      <c r="H7" s="29"/>
      <c r="I7" s="29"/>
      <c r="J7" s="29"/>
      <c r="K7" s="29"/>
    </row>
    <row r="8" spans="1:11" ht="14.1" customHeight="1" x14ac:dyDescent="0.25">
      <c r="A8" s="149" t="s">
        <v>149</v>
      </c>
      <c r="B8" s="150"/>
      <c r="C8" s="150"/>
      <c r="D8" s="150"/>
      <c r="E8" s="150"/>
      <c r="F8" s="150"/>
      <c r="G8" s="150"/>
      <c r="H8" s="150"/>
      <c r="I8" s="150"/>
      <c r="J8" s="150"/>
      <c r="K8" s="151"/>
    </row>
    <row r="9" spans="1:11" ht="14.1" customHeight="1" x14ac:dyDescent="0.25">
      <c r="A9" s="152"/>
      <c r="B9" s="153"/>
      <c r="C9" s="153"/>
      <c r="D9" s="153"/>
      <c r="E9" s="153"/>
      <c r="F9" s="153"/>
      <c r="G9" s="153"/>
      <c r="H9" s="153"/>
      <c r="I9" s="153"/>
      <c r="J9" s="153"/>
      <c r="K9" s="154"/>
    </row>
    <row r="10" spans="1:11" ht="14.1" customHeight="1" x14ac:dyDescent="0.25">
      <c r="A10" s="152"/>
      <c r="B10" s="153"/>
      <c r="C10" s="153"/>
      <c r="D10" s="153"/>
      <c r="E10" s="153"/>
      <c r="F10" s="153"/>
      <c r="G10" s="153"/>
      <c r="H10" s="153"/>
      <c r="I10" s="153"/>
      <c r="J10" s="153"/>
      <c r="K10" s="154"/>
    </row>
    <row r="11" spans="1:11" ht="14.1" customHeight="1" x14ac:dyDescent="0.25">
      <c r="A11" s="155"/>
      <c r="B11" s="156"/>
      <c r="C11" s="156"/>
      <c r="D11" s="156"/>
      <c r="E11" s="156"/>
      <c r="F11" s="156"/>
      <c r="G11" s="156"/>
      <c r="H11" s="156"/>
      <c r="I11" s="156"/>
      <c r="J11" s="156"/>
      <c r="K11" s="157"/>
    </row>
    <row r="12" spans="1:11" ht="14.1" customHeight="1" thickBot="1" x14ac:dyDescent="0.3"/>
    <row r="13" spans="1:11" ht="14.1" customHeight="1" x14ac:dyDescent="0.25">
      <c r="A13" s="141" t="s">
        <v>131</v>
      </c>
      <c r="B13" s="142"/>
      <c r="C13" s="142"/>
      <c r="D13" s="142"/>
      <c r="E13" s="142"/>
      <c r="F13" s="142"/>
      <c r="G13" s="142"/>
      <c r="H13" s="142"/>
      <c r="I13" s="142"/>
      <c r="J13" s="142"/>
      <c r="K13" s="143"/>
    </row>
    <row r="14" spans="1:11" ht="14.1" customHeight="1" x14ac:dyDescent="0.25">
      <c r="A14" s="92" t="s">
        <v>21</v>
      </c>
      <c r="B14" s="139" t="s">
        <v>166</v>
      </c>
      <c r="C14" s="140"/>
      <c r="D14" s="140"/>
      <c r="E14" s="140"/>
      <c r="F14" s="140"/>
      <c r="G14" s="140"/>
      <c r="H14" s="140"/>
      <c r="I14" s="140"/>
      <c r="J14" s="140"/>
      <c r="K14" s="68"/>
    </row>
    <row r="15" spans="1:11" ht="14.1" customHeight="1" x14ac:dyDescent="0.25">
      <c r="A15" s="62"/>
      <c r="B15" s="62"/>
      <c r="C15" s="62"/>
      <c r="D15" s="62"/>
      <c r="E15" s="62"/>
      <c r="F15" s="62"/>
      <c r="G15" s="62"/>
      <c r="H15" s="62"/>
      <c r="I15" s="62"/>
      <c r="J15" s="62"/>
      <c r="K15" s="63"/>
    </row>
    <row r="16" spans="1:11" ht="14.1" customHeight="1" x14ac:dyDescent="0.25">
      <c r="A16" s="55"/>
      <c r="B16" s="29"/>
      <c r="C16" s="29"/>
      <c r="D16" s="30"/>
      <c r="E16" s="30"/>
      <c r="F16" s="30"/>
      <c r="G16" s="30"/>
      <c r="H16" s="30"/>
      <c r="I16" s="30"/>
      <c r="J16" s="30"/>
      <c r="K16" s="56"/>
    </row>
    <row r="17" spans="1:11" ht="33.75" customHeight="1" x14ac:dyDescent="0.25">
      <c r="A17" s="57" t="s">
        <v>88</v>
      </c>
      <c r="B17" s="48" t="s">
        <v>71</v>
      </c>
      <c r="C17" s="48" t="s">
        <v>84</v>
      </c>
      <c r="D17" s="48" t="s">
        <v>73</v>
      </c>
      <c r="E17" s="48" t="s">
        <v>74</v>
      </c>
      <c r="F17" s="48" t="s">
        <v>75</v>
      </c>
      <c r="G17" s="48" t="s">
        <v>76</v>
      </c>
      <c r="H17" s="31"/>
      <c r="I17" s="31"/>
      <c r="J17" s="31"/>
      <c r="K17" s="56"/>
    </row>
    <row r="18" spans="1:11" ht="14.1" customHeight="1" x14ac:dyDescent="0.25">
      <c r="A18" s="58" t="s">
        <v>18</v>
      </c>
      <c r="B18" s="2"/>
      <c r="C18" s="2"/>
      <c r="D18" s="2"/>
      <c r="E18" s="2"/>
      <c r="F18" s="2"/>
      <c r="G18" s="2"/>
      <c r="H18" s="31"/>
      <c r="I18" s="31"/>
      <c r="J18" s="31"/>
      <c r="K18" s="56"/>
    </row>
    <row r="19" spans="1:11" ht="14.1" customHeight="1" x14ac:dyDescent="0.25">
      <c r="A19" s="23"/>
      <c r="B19" s="30"/>
      <c r="C19" s="30"/>
      <c r="D19" s="30"/>
      <c r="E19" s="30"/>
      <c r="F19" s="30"/>
      <c r="G19" s="30"/>
      <c r="H19" s="30"/>
      <c r="I19" s="30"/>
      <c r="J19" s="30"/>
      <c r="K19" s="59"/>
    </row>
    <row r="20" spans="1:11" ht="14.1" customHeight="1" x14ac:dyDescent="0.25">
      <c r="A20" s="60" t="s">
        <v>55</v>
      </c>
      <c r="B20" s="33">
        <f>IF(ISERR(Formulas!L7),"",Formulas!L7)</f>
        <v>0</v>
      </c>
      <c r="C20" s="30"/>
      <c r="D20" s="29"/>
      <c r="E20" s="54"/>
      <c r="F20" s="31"/>
      <c r="G20" s="31"/>
      <c r="H20" s="31"/>
      <c r="I20" s="31"/>
      <c r="J20" s="31"/>
      <c r="K20" s="56"/>
    </row>
    <row r="21" spans="1:11" ht="14.1" customHeight="1" x14ac:dyDescent="0.25">
      <c r="A21" s="60"/>
      <c r="B21" s="33"/>
      <c r="C21" s="30"/>
      <c r="D21" s="29"/>
      <c r="E21" s="54"/>
      <c r="F21" s="31"/>
      <c r="G21" s="31"/>
      <c r="H21" s="31"/>
      <c r="I21" s="31"/>
      <c r="J21" s="31"/>
      <c r="K21" s="56"/>
    </row>
    <row r="22" spans="1:11" ht="14.1" customHeight="1" x14ac:dyDescent="0.25">
      <c r="A22" s="61" t="s">
        <v>151</v>
      </c>
      <c r="B22" s="32"/>
      <c r="C22" s="33"/>
      <c r="D22" s="29"/>
      <c r="E22" s="31"/>
      <c r="F22" s="31"/>
      <c r="G22" s="37"/>
      <c r="H22" s="37"/>
      <c r="I22" s="31"/>
      <c r="J22" s="31"/>
      <c r="K22" s="56"/>
    </row>
    <row r="23" spans="1:11" ht="14.1" customHeight="1" x14ac:dyDescent="0.25">
      <c r="A23" s="131" t="s">
        <v>6</v>
      </c>
      <c r="B23" s="132"/>
      <c r="C23" s="132"/>
      <c r="D23" s="132"/>
      <c r="E23" s="132"/>
      <c r="F23" s="132"/>
      <c r="G23" s="132"/>
      <c r="H23" s="132"/>
      <c r="I23" s="132"/>
      <c r="J23" s="132"/>
      <c r="K23" s="133"/>
    </row>
    <row r="24" spans="1:11" ht="14.1" customHeight="1" x14ac:dyDescent="0.25">
      <c r="A24" s="131"/>
      <c r="B24" s="132"/>
      <c r="C24" s="132"/>
      <c r="D24" s="132"/>
      <c r="E24" s="132"/>
      <c r="F24" s="132"/>
      <c r="G24" s="132"/>
      <c r="H24" s="132"/>
      <c r="I24" s="132"/>
      <c r="J24" s="132"/>
      <c r="K24" s="133"/>
    </row>
    <row r="25" spans="1:11" ht="14.1" customHeight="1" x14ac:dyDescent="0.25">
      <c r="A25" s="131"/>
      <c r="B25" s="132"/>
      <c r="C25" s="132"/>
      <c r="D25" s="132"/>
      <c r="E25" s="132"/>
      <c r="F25" s="132"/>
      <c r="G25" s="132"/>
      <c r="H25" s="132"/>
      <c r="I25" s="132"/>
      <c r="J25" s="132"/>
      <c r="K25" s="133"/>
    </row>
    <row r="26" spans="1:11" ht="14.1" customHeight="1" x14ac:dyDescent="0.25">
      <c r="A26" s="131"/>
      <c r="B26" s="132"/>
      <c r="C26" s="132"/>
      <c r="D26" s="132"/>
      <c r="E26" s="132"/>
      <c r="F26" s="132"/>
      <c r="G26" s="132"/>
      <c r="H26" s="132"/>
      <c r="I26" s="132"/>
      <c r="J26" s="132"/>
      <c r="K26" s="133"/>
    </row>
    <row r="27" spans="1:11" ht="14.1" customHeight="1" thickBot="1" x14ac:dyDescent="0.3">
      <c r="A27" s="134"/>
      <c r="B27" s="135"/>
      <c r="C27" s="135"/>
      <c r="D27" s="135"/>
      <c r="E27" s="135"/>
      <c r="F27" s="135"/>
      <c r="G27" s="135"/>
      <c r="H27" s="135"/>
      <c r="I27" s="135"/>
      <c r="J27" s="135"/>
      <c r="K27" s="136"/>
    </row>
    <row r="28" spans="1:11" ht="14.1" customHeight="1" x14ac:dyDescent="0.25">
      <c r="A28" s="32"/>
      <c r="B28" s="33"/>
      <c r="C28" s="30"/>
      <c r="D28" s="29"/>
      <c r="E28" s="54"/>
      <c r="F28" s="31"/>
      <c r="G28" s="31"/>
      <c r="H28" s="31"/>
      <c r="I28" s="31"/>
      <c r="J28" s="31"/>
      <c r="K28" s="29"/>
    </row>
    <row r="29" spans="1:11" ht="14.1" customHeight="1" thickBot="1" x14ac:dyDescent="0.3">
      <c r="A29" s="28"/>
      <c r="B29" s="34"/>
      <c r="C29" s="35"/>
      <c r="D29" s="28"/>
      <c r="E29" s="36"/>
      <c r="F29" s="36"/>
      <c r="G29" s="36"/>
      <c r="H29" s="36"/>
      <c r="I29" s="36"/>
      <c r="J29" s="36"/>
      <c r="K29" s="28"/>
    </row>
    <row r="30" spans="1:11" ht="14.1" customHeight="1" x14ac:dyDescent="0.25">
      <c r="A30" s="141" t="s">
        <v>132</v>
      </c>
      <c r="B30" s="142"/>
      <c r="C30" s="142"/>
      <c r="D30" s="142"/>
      <c r="E30" s="142"/>
      <c r="F30" s="142"/>
      <c r="G30" s="142"/>
      <c r="H30" s="142"/>
      <c r="I30" s="142"/>
      <c r="J30" s="142"/>
      <c r="K30" s="143"/>
    </row>
    <row r="31" spans="1:11" ht="14.1" customHeight="1" x14ac:dyDescent="0.25">
      <c r="A31" s="92" t="s">
        <v>21</v>
      </c>
      <c r="B31" s="139" t="s">
        <v>166</v>
      </c>
      <c r="C31" s="140"/>
      <c r="D31" s="140"/>
      <c r="E31" s="140"/>
      <c r="F31" s="140"/>
      <c r="G31" s="140"/>
      <c r="H31" s="140"/>
      <c r="I31" s="140"/>
      <c r="J31" s="140"/>
      <c r="K31" s="68"/>
    </row>
    <row r="32" spans="1:11" ht="14.1" customHeight="1" x14ac:dyDescent="0.25">
      <c r="A32" s="62"/>
      <c r="B32" s="62"/>
      <c r="C32" s="62"/>
      <c r="D32" s="62"/>
      <c r="E32" s="62"/>
      <c r="F32" s="62"/>
      <c r="G32" s="62"/>
      <c r="H32" s="62"/>
      <c r="I32" s="62"/>
      <c r="J32" s="62"/>
      <c r="K32" s="63"/>
    </row>
    <row r="33" spans="1:11" ht="14.1" customHeight="1" x14ac:dyDescent="0.25">
      <c r="A33" s="55"/>
      <c r="B33" s="29"/>
      <c r="C33" s="29"/>
      <c r="D33" s="30"/>
      <c r="E33" s="30"/>
      <c r="F33" s="30"/>
      <c r="G33" s="30"/>
      <c r="H33" s="30"/>
      <c r="I33" s="30"/>
      <c r="J33" s="30"/>
      <c r="K33" s="56"/>
    </row>
    <row r="34" spans="1:11" ht="38.25" customHeight="1" x14ac:dyDescent="0.25">
      <c r="A34" s="57" t="s">
        <v>87</v>
      </c>
      <c r="B34" s="48" t="s">
        <v>71</v>
      </c>
      <c r="C34" s="48" t="s">
        <v>72</v>
      </c>
      <c r="D34" s="48" t="s">
        <v>77</v>
      </c>
      <c r="E34" s="48" t="s">
        <v>75</v>
      </c>
      <c r="F34" s="48" t="s">
        <v>74</v>
      </c>
      <c r="G34" s="48" t="s">
        <v>76</v>
      </c>
      <c r="H34" s="31"/>
      <c r="I34" s="31"/>
      <c r="J34" s="31"/>
      <c r="K34" s="56"/>
    </row>
    <row r="35" spans="1:11" ht="14.1" customHeight="1" x14ac:dyDescent="0.25">
      <c r="A35" s="58" t="s">
        <v>18</v>
      </c>
      <c r="B35" s="2"/>
      <c r="C35" s="2"/>
      <c r="D35" s="2"/>
      <c r="E35" s="2"/>
      <c r="F35" s="2"/>
      <c r="G35" s="2"/>
      <c r="H35" s="31"/>
      <c r="I35" s="31"/>
      <c r="J35" s="31"/>
      <c r="K35" s="56"/>
    </row>
    <row r="36" spans="1:11" ht="14.1" customHeight="1" x14ac:dyDescent="0.25">
      <c r="A36" s="23"/>
      <c r="B36" s="30"/>
      <c r="C36" s="30"/>
      <c r="D36" s="30"/>
      <c r="E36" s="30"/>
      <c r="F36" s="30"/>
      <c r="G36" s="30"/>
      <c r="H36" s="30"/>
      <c r="I36" s="30"/>
      <c r="J36" s="30"/>
      <c r="K36" s="59"/>
    </row>
    <row r="37" spans="1:11" ht="14.1" customHeight="1" x14ac:dyDescent="0.25">
      <c r="A37" s="60" t="s">
        <v>55</v>
      </c>
      <c r="B37" s="33">
        <f>IF(ISERR(Formulas!L19),"",Formulas!L19)</f>
        <v>0</v>
      </c>
      <c r="C37" s="30"/>
      <c r="D37" s="29"/>
      <c r="E37" s="31"/>
      <c r="F37" s="31"/>
      <c r="G37" s="31"/>
      <c r="H37" s="31"/>
      <c r="I37" s="31"/>
      <c r="J37" s="31"/>
      <c r="K37" s="56"/>
    </row>
    <row r="38" spans="1:11" ht="14.1" customHeight="1" x14ac:dyDescent="0.25">
      <c r="A38" s="60"/>
      <c r="B38" s="33"/>
      <c r="C38" s="30"/>
      <c r="D38" s="29"/>
      <c r="E38" s="31"/>
      <c r="F38" s="31"/>
      <c r="G38" s="31"/>
      <c r="H38" s="31"/>
      <c r="I38" s="31"/>
      <c r="J38" s="31"/>
      <c r="K38" s="56"/>
    </row>
    <row r="39" spans="1:11" ht="14.1" customHeight="1" x14ac:dyDescent="0.25">
      <c r="A39" s="61" t="s">
        <v>151</v>
      </c>
      <c r="B39" s="32"/>
      <c r="C39" s="33"/>
      <c r="D39" s="29"/>
      <c r="E39" s="31"/>
      <c r="F39" s="31"/>
      <c r="G39" s="37"/>
      <c r="H39" s="37"/>
      <c r="I39" s="31"/>
      <c r="J39" s="31"/>
      <c r="K39" s="56"/>
    </row>
    <row r="40" spans="1:11" ht="14.1" customHeight="1" x14ac:dyDescent="0.25">
      <c r="A40" s="131" t="s">
        <v>6</v>
      </c>
      <c r="B40" s="132"/>
      <c r="C40" s="132"/>
      <c r="D40" s="132"/>
      <c r="E40" s="132"/>
      <c r="F40" s="132"/>
      <c r="G40" s="132"/>
      <c r="H40" s="132"/>
      <c r="I40" s="132"/>
      <c r="J40" s="132"/>
      <c r="K40" s="133"/>
    </row>
    <row r="41" spans="1:11" ht="14.1" customHeight="1" x14ac:dyDescent="0.25">
      <c r="A41" s="131"/>
      <c r="B41" s="132"/>
      <c r="C41" s="132"/>
      <c r="D41" s="132"/>
      <c r="E41" s="132"/>
      <c r="F41" s="132"/>
      <c r="G41" s="132"/>
      <c r="H41" s="132"/>
      <c r="I41" s="132"/>
      <c r="J41" s="132"/>
      <c r="K41" s="133"/>
    </row>
    <row r="42" spans="1:11" ht="14.1" customHeight="1" x14ac:dyDescent="0.25">
      <c r="A42" s="131"/>
      <c r="B42" s="132"/>
      <c r="C42" s="132"/>
      <c r="D42" s="132"/>
      <c r="E42" s="132"/>
      <c r="F42" s="132"/>
      <c r="G42" s="132"/>
      <c r="H42" s="132"/>
      <c r="I42" s="132"/>
      <c r="J42" s="132"/>
      <c r="K42" s="133"/>
    </row>
    <row r="43" spans="1:11" ht="14.1" customHeight="1" x14ac:dyDescent="0.25">
      <c r="A43" s="131"/>
      <c r="B43" s="132"/>
      <c r="C43" s="132"/>
      <c r="D43" s="132"/>
      <c r="E43" s="132"/>
      <c r="F43" s="132"/>
      <c r="G43" s="132"/>
      <c r="H43" s="132"/>
      <c r="I43" s="132"/>
      <c r="J43" s="132"/>
      <c r="K43" s="133"/>
    </row>
    <row r="44" spans="1:11" ht="14.1" customHeight="1" thickBot="1" x14ac:dyDescent="0.3">
      <c r="A44" s="134"/>
      <c r="B44" s="135"/>
      <c r="C44" s="135"/>
      <c r="D44" s="135"/>
      <c r="E44" s="135"/>
      <c r="F44" s="135"/>
      <c r="G44" s="135"/>
      <c r="H44" s="135"/>
      <c r="I44" s="135"/>
      <c r="J44" s="135"/>
      <c r="K44" s="136"/>
    </row>
    <row r="45" spans="1:11" ht="14.1" customHeight="1" x14ac:dyDescent="0.25">
      <c r="A45" s="32"/>
      <c r="B45" s="33"/>
      <c r="C45" s="30"/>
      <c r="D45" s="29"/>
      <c r="E45" s="31"/>
      <c r="F45" s="31"/>
      <c r="G45" s="31"/>
      <c r="H45" s="31"/>
      <c r="I45" s="31"/>
      <c r="J45" s="31"/>
      <c r="K45" s="29"/>
    </row>
    <row r="46" spans="1:11" ht="14.1" customHeight="1" thickBot="1" x14ac:dyDescent="0.3">
      <c r="A46" s="28"/>
      <c r="B46" s="34"/>
      <c r="C46" s="35"/>
      <c r="D46" s="28"/>
      <c r="E46" s="36"/>
      <c r="F46" s="36"/>
      <c r="G46" s="36"/>
      <c r="H46" s="36"/>
      <c r="I46" s="36"/>
      <c r="J46" s="36"/>
      <c r="K46" s="28"/>
    </row>
    <row r="47" spans="1:11" ht="14.1" customHeight="1" x14ac:dyDescent="0.25">
      <c r="A47" s="141" t="s">
        <v>133</v>
      </c>
      <c r="B47" s="142"/>
      <c r="C47" s="142"/>
      <c r="D47" s="142"/>
      <c r="E47" s="142"/>
      <c r="F47" s="142"/>
      <c r="G47" s="142"/>
      <c r="H47" s="142"/>
      <c r="I47" s="142"/>
      <c r="J47" s="142"/>
      <c r="K47" s="143"/>
    </row>
    <row r="48" spans="1:11" ht="14.1" customHeight="1" x14ac:dyDescent="0.25">
      <c r="A48" s="92" t="s">
        <v>21</v>
      </c>
      <c r="B48" s="139" t="s">
        <v>166</v>
      </c>
      <c r="C48" s="140"/>
      <c r="D48" s="140"/>
      <c r="E48" s="140"/>
      <c r="F48" s="140"/>
      <c r="G48" s="140"/>
      <c r="H48" s="140"/>
      <c r="I48" s="140"/>
      <c r="J48" s="140"/>
      <c r="K48" s="68"/>
    </row>
    <row r="49" spans="1:11" ht="14.1" customHeight="1" x14ac:dyDescent="0.25">
      <c r="A49" s="62"/>
      <c r="B49" s="62"/>
      <c r="C49" s="62"/>
      <c r="D49" s="62"/>
      <c r="E49" s="62"/>
      <c r="F49" s="62"/>
      <c r="G49" s="62"/>
      <c r="H49" s="62"/>
      <c r="I49" s="62"/>
      <c r="J49" s="62"/>
      <c r="K49" s="63"/>
    </row>
    <row r="50" spans="1:11" ht="14.1" customHeight="1" x14ac:dyDescent="0.25">
      <c r="A50" s="55"/>
      <c r="B50" s="29"/>
      <c r="C50" s="29"/>
      <c r="D50" s="30"/>
      <c r="E50" s="30"/>
      <c r="F50" s="30"/>
      <c r="G50" s="30"/>
      <c r="H50" s="30"/>
      <c r="I50" s="30"/>
      <c r="J50" s="30"/>
      <c r="K50" s="56"/>
    </row>
    <row r="51" spans="1:11" ht="58.5" customHeight="1" x14ac:dyDescent="0.25">
      <c r="A51" s="57" t="s">
        <v>87</v>
      </c>
      <c r="B51" s="48" t="s">
        <v>71</v>
      </c>
      <c r="C51" s="48" t="s">
        <v>72</v>
      </c>
      <c r="D51" s="48" t="s">
        <v>75</v>
      </c>
      <c r="E51" s="48" t="s">
        <v>80</v>
      </c>
      <c r="F51" s="48" t="s">
        <v>85</v>
      </c>
      <c r="G51" s="48" t="s">
        <v>86</v>
      </c>
      <c r="H51" s="48" t="s">
        <v>83</v>
      </c>
      <c r="I51" s="31"/>
      <c r="J51" s="31"/>
      <c r="K51" s="56"/>
    </row>
    <row r="52" spans="1:11" ht="14.1" customHeight="1" x14ac:dyDescent="0.25">
      <c r="A52" s="58" t="s">
        <v>18</v>
      </c>
      <c r="B52" s="2"/>
      <c r="C52" s="2"/>
      <c r="D52" s="2"/>
      <c r="E52" s="2"/>
      <c r="F52" s="2"/>
      <c r="G52" s="2"/>
      <c r="H52" s="2"/>
      <c r="I52" s="31"/>
      <c r="J52" s="31"/>
      <c r="K52" s="56"/>
    </row>
    <row r="53" spans="1:11" ht="14.1" customHeight="1" x14ac:dyDescent="0.25">
      <c r="A53" s="23"/>
      <c r="B53" s="30"/>
      <c r="C53" s="30"/>
      <c r="D53" s="30"/>
      <c r="E53" s="30"/>
      <c r="F53" s="30"/>
      <c r="G53" s="30"/>
      <c r="H53" s="30"/>
      <c r="I53" s="30"/>
      <c r="J53" s="30"/>
      <c r="K53" s="59"/>
    </row>
    <row r="54" spans="1:11" ht="14.1" customHeight="1" x14ac:dyDescent="0.25">
      <c r="A54" s="60" t="s">
        <v>55</v>
      </c>
      <c r="B54" s="33">
        <f>IF(ISERR(Formulas!L31),"",Formulas!L31)</f>
        <v>0</v>
      </c>
      <c r="C54" s="30"/>
      <c r="D54" s="29"/>
      <c r="E54" s="31"/>
      <c r="F54" s="31"/>
      <c r="G54" s="31"/>
      <c r="H54" s="31"/>
      <c r="I54" s="31"/>
      <c r="J54" s="31"/>
      <c r="K54" s="56"/>
    </row>
    <row r="55" spans="1:11" ht="14.1" customHeight="1" x14ac:dyDescent="0.25">
      <c r="A55" s="60"/>
      <c r="B55" s="33"/>
      <c r="C55" s="30"/>
      <c r="D55" s="29"/>
      <c r="E55" s="31"/>
      <c r="F55" s="31"/>
      <c r="G55" s="31"/>
      <c r="H55" s="31"/>
      <c r="I55" s="31"/>
      <c r="J55" s="31"/>
      <c r="K55" s="56"/>
    </row>
    <row r="56" spans="1:11" ht="14.1" customHeight="1" x14ac:dyDescent="0.25">
      <c r="A56" s="61" t="s">
        <v>151</v>
      </c>
      <c r="B56" s="32"/>
      <c r="C56" s="33"/>
      <c r="D56" s="29"/>
      <c r="E56" s="31"/>
      <c r="F56" s="31"/>
      <c r="G56" s="37"/>
      <c r="H56" s="37"/>
      <c r="I56" s="31"/>
      <c r="J56" s="31"/>
      <c r="K56" s="56"/>
    </row>
    <row r="57" spans="1:11" ht="14.1" customHeight="1" x14ac:dyDescent="0.25">
      <c r="A57" s="131" t="s">
        <v>6</v>
      </c>
      <c r="B57" s="132"/>
      <c r="C57" s="132"/>
      <c r="D57" s="132"/>
      <c r="E57" s="132"/>
      <c r="F57" s="132"/>
      <c r="G57" s="132"/>
      <c r="H57" s="132"/>
      <c r="I57" s="132"/>
      <c r="J57" s="132"/>
      <c r="K57" s="133"/>
    </row>
    <row r="58" spans="1:11" ht="14.1" customHeight="1" x14ac:dyDescent="0.25">
      <c r="A58" s="131"/>
      <c r="B58" s="132"/>
      <c r="C58" s="132"/>
      <c r="D58" s="132"/>
      <c r="E58" s="132"/>
      <c r="F58" s="132"/>
      <c r="G58" s="132"/>
      <c r="H58" s="132"/>
      <c r="I58" s="132"/>
      <c r="J58" s="132"/>
      <c r="K58" s="133"/>
    </row>
    <row r="59" spans="1:11" ht="14.1" customHeight="1" x14ac:dyDescent="0.25">
      <c r="A59" s="131"/>
      <c r="B59" s="132"/>
      <c r="C59" s="132"/>
      <c r="D59" s="132"/>
      <c r="E59" s="132"/>
      <c r="F59" s="132"/>
      <c r="G59" s="132"/>
      <c r="H59" s="132"/>
      <c r="I59" s="132"/>
      <c r="J59" s="132"/>
      <c r="K59" s="133"/>
    </row>
    <row r="60" spans="1:11" ht="14.1" customHeight="1" x14ac:dyDescent="0.25">
      <c r="A60" s="131"/>
      <c r="B60" s="132"/>
      <c r="C60" s="132"/>
      <c r="D60" s="132"/>
      <c r="E60" s="132"/>
      <c r="F60" s="132"/>
      <c r="G60" s="132"/>
      <c r="H60" s="132"/>
      <c r="I60" s="132"/>
      <c r="J60" s="132"/>
      <c r="K60" s="133"/>
    </row>
    <row r="61" spans="1:11" ht="14.1" customHeight="1" thickBot="1" x14ac:dyDescent="0.3">
      <c r="A61" s="134"/>
      <c r="B61" s="135"/>
      <c r="C61" s="135"/>
      <c r="D61" s="135"/>
      <c r="E61" s="135"/>
      <c r="F61" s="135"/>
      <c r="G61" s="135"/>
      <c r="H61" s="135"/>
      <c r="I61" s="135"/>
      <c r="J61" s="135"/>
      <c r="K61" s="136"/>
    </row>
    <row r="62" spans="1:11" ht="14.1" customHeight="1" x14ac:dyDescent="0.25">
      <c r="A62" s="32"/>
      <c r="B62" s="33"/>
      <c r="C62" s="30"/>
      <c r="D62" s="29"/>
      <c r="E62" s="31"/>
      <c r="F62" s="31"/>
      <c r="G62" s="31"/>
      <c r="H62" s="31"/>
      <c r="I62" s="31"/>
      <c r="J62" s="31"/>
      <c r="K62" s="29"/>
    </row>
    <row r="63" spans="1:11" ht="14.1" customHeight="1" thickBot="1" x14ac:dyDescent="0.3">
      <c r="A63" s="32"/>
      <c r="B63" s="33"/>
      <c r="C63" s="30"/>
      <c r="D63" s="29"/>
      <c r="E63" s="31"/>
      <c r="F63" s="31"/>
      <c r="G63" s="31"/>
      <c r="H63" s="31"/>
      <c r="I63" s="31"/>
      <c r="J63" s="31"/>
      <c r="K63" s="29"/>
    </row>
    <row r="64" spans="1:11" ht="14.1" customHeight="1" x14ac:dyDescent="0.25">
      <c r="A64" s="141" t="s">
        <v>134</v>
      </c>
      <c r="B64" s="142"/>
      <c r="C64" s="142"/>
      <c r="D64" s="142"/>
      <c r="E64" s="142"/>
      <c r="F64" s="142"/>
      <c r="G64" s="142"/>
      <c r="H64" s="142"/>
      <c r="I64" s="142"/>
      <c r="J64" s="142"/>
      <c r="K64" s="143"/>
    </row>
    <row r="65" spans="1:11" ht="14.1" customHeight="1" x14ac:dyDescent="0.25">
      <c r="A65" s="92" t="s">
        <v>21</v>
      </c>
      <c r="B65" s="139" t="s">
        <v>166</v>
      </c>
      <c r="C65" s="140"/>
      <c r="D65" s="140"/>
      <c r="E65" s="140"/>
      <c r="F65" s="140"/>
      <c r="G65" s="140"/>
      <c r="H65" s="140"/>
      <c r="I65" s="140"/>
      <c r="J65" s="140"/>
      <c r="K65" s="68"/>
    </row>
    <row r="66" spans="1:11" ht="14.1" customHeight="1" x14ac:dyDescent="0.25">
      <c r="A66" s="62"/>
      <c r="B66" s="62"/>
      <c r="C66" s="62"/>
      <c r="D66" s="62"/>
      <c r="E66" s="62"/>
      <c r="F66" s="62"/>
      <c r="G66" s="62"/>
      <c r="H66" s="62"/>
      <c r="I66" s="62"/>
      <c r="J66" s="62"/>
      <c r="K66" s="63"/>
    </row>
    <row r="67" spans="1:11" ht="14.1" customHeight="1" x14ac:dyDescent="0.25">
      <c r="A67" s="55"/>
      <c r="B67" s="29"/>
      <c r="C67" s="29"/>
      <c r="D67" s="30"/>
      <c r="E67" s="30"/>
      <c r="F67" s="30"/>
      <c r="G67" s="30"/>
      <c r="H67" s="30"/>
      <c r="I67" s="30"/>
      <c r="J67" s="30"/>
      <c r="K67" s="56"/>
    </row>
    <row r="68" spans="1:11" ht="36.75" customHeight="1" x14ac:dyDescent="0.25">
      <c r="A68" s="57" t="s">
        <v>88</v>
      </c>
      <c r="B68" s="48" t="s">
        <v>71</v>
      </c>
      <c r="C68" s="48" t="s">
        <v>72</v>
      </c>
      <c r="D68" s="48" t="s">
        <v>75</v>
      </c>
      <c r="E68" s="48" t="s">
        <v>89</v>
      </c>
      <c r="F68" s="48" t="s">
        <v>90</v>
      </c>
      <c r="G68" s="48" t="s">
        <v>91</v>
      </c>
      <c r="H68" s="31"/>
      <c r="I68" s="31"/>
      <c r="J68" s="31"/>
      <c r="K68" s="56"/>
    </row>
    <row r="69" spans="1:11" ht="14.1" customHeight="1" x14ac:dyDescent="0.25">
      <c r="A69" s="58" t="s">
        <v>18</v>
      </c>
      <c r="B69" s="2"/>
      <c r="C69" s="2"/>
      <c r="D69" s="2"/>
      <c r="E69" s="2"/>
      <c r="F69" s="2"/>
      <c r="G69" s="2"/>
      <c r="H69" s="31"/>
      <c r="I69" s="31"/>
      <c r="J69" s="31"/>
      <c r="K69" s="56"/>
    </row>
    <row r="70" spans="1:11" ht="14.1" customHeight="1" x14ac:dyDescent="0.25">
      <c r="A70" s="23"/>
      <c r="B70" s="30"/>
      <c r="C70" s="30"/>
      <c r="D70" s="30"/>
      <c r="E70" s="30"/>
      <c r="F70" s="30"/>
      <c r="G70" s="30"/>
      <c r="H70" s="30"/>
      <c r="I70" s="30"/>
      <c r="J70" s="30"/>
      <c r="K70" s="59"/>
    </row>
    <row r="71" spans="1:11" ht="14.1" customHeight="1" x14ac:dyDescent="0.25">
      <c r="A71" s="60" t="s">
        <v>55</v>
      </c>
      <c r="B71" s="33">
        <f>IF(ISERR(Formulas!L42),"",Formulas!L42)</f>
        <v>0</v>
      </c>
      <c r="C71" s="30"/>
      <c r="D71" s="29"/>
      <c r="E71" s="31"/>
      <c r="F71" s="31"/>
      <c r="G71" s="31"/>
      <c r="H71" s="31"/>
      <c r="I71" s="31"/>
      <c r="J71" s="31"/>
      <c r="K71" s="56"/>
    </row>
    <row r="72" spans="1:11" ht="14.1" customHeight="1" x14ac:dyDescent="0.25">
      <c r="A72" s="60"/>
      <c r="B72" s="33"/>
      <c r="C72" s="30"/>
      <c r="D72" s="29"/>
      <c r="E72" s="31"/>
      <c r="F72" s="31"/>
      <c r="G72" s="31"/>
      <c r="H72" s="31"/>
      <c r="I72" s="31"/>
      <c r="J72" s="31"/>
      <c r="K72" s="56"/>
    </row>
    <row r="73" spans="1:11" ht="14.1" customHeight="1" x14ac:dyDescent="0.25">
      <c r="A73" s="61" t="s">
        <v>151</v>
      </c>
      <c r="B73" s="32"/>
      <c r="C73" s="33"/>
      <c r="D73" s="29"/>
      <c r="E73" s="31"/>
      <c r="F73" s="31"/>
      <c r="G73" s="37"/>
      <c r="H73" s="37"/>
      <c r="I73" s="31"/>
      <c r="J73" s="31"/>
      <c r="K73" s="56"/>
    </row>
    <row r="74" spans="1:11" ht="14.1" customHeight="1" x14ac:dyDescent="0.25">
      <c r="A74" s="131" t="s">
        <v>6</v>
      </c>
      <c r="B74" s="132"/>
      <c r="C74" s="132"/>
      <c r="D74" s="132"/>
      <c r="E74" s="132"/>
      <c r="F74" s="132"/>
      <c r="G74" s="132"/>
      <c r="H74" s="132"/>
      <c r="I74" s="132"/>
      <c r="J74" s="132"/>
      <c r="K74" s="133"/>
    </row>
    <row r="75" spans="1:11" ht="14.1" customHeight="1" x14ac:dyDescent="0.25">
      <c r="A75" s="131"/>
      <c r="B75" s="132"/>
      <c r="C75" s="132"/>
      <c r="D75" s="132"/>
      <c r="E75" s="132"/>
      <c r="F75" s="132"/>
      <c r="G75" s="132"/>
      <c r="H75" s="132"/>
      <c r="I75" s="132"/>
      <c r="J75" s="132"/>
      <c r="K75" s="133"/>
    </row>
    <row r="76" spans="1:11" ht="14.1" customHeight="1" x14ac:dyDescent="0.25">
      <c r="A76" s="131"/>
      <c r="B76" s="132"/>
      <c r="C76" s="132"/>
      <c r="D76" s="132"/>
      <c r="E76" s="132"/>
      <c r="F76" s="132"/>
      <c r="G76" s="132"/>
      <c r="H76" s="132"/>
      <c r="I76" s="132"/>
      <c r="J76" s="132"/>
      <c r="K76" s="133"/>
    </row>
    <row r="77" spans="1:11" ht="14.1" customHeight="1" x14ac:dyDescent="0.25">
      <c r="A77" s="131"/>
      <c r="B77" s="132"/>
      <c r="C77" s="132"/>
      <c r="D77" s="132"/>
      <c r="E77" s="132"/>
      <c r="F77" s="132"/>
      <c r="G77" s="132"/>
      <c r="H77" s="132"/>
      <c r="I77" s="132"/>
      <c r="J77" s="132"/>
      <c r="K77" s="133"/>
    </row>
    <row r="78" spans="1:11" ht="14.1" customHeight="1" thickBot="1" x14ac:dyDescent="0.3">
      <c r="A78" s="134"/>
      <c r="B78" s="135"/>
      <c r="C78" s="135"/>
      <c r="D78" s="135"/>
      <c r="E78" s="135"/>
      <c r="F78" s="135"/>
      <c r="G78" s="135"/>
      <c r="H78" s="135"/>
      <c r="I78" s="135"/>
      <c r="J78" s="135"/>
      <c r="K78" s="136"/>
    </row>
    <row r="79" spans="1:11" ht="14.1" customHeight="1" x14ac:dyDescent="0.25">
      <c r="A79" s="32"/>
      <c r="B79" s="33"/>
      <c r="C79" s="30"/>
      <c r="D79" s="29"/>
      <c r="E79" s="31"/>
      <c r="F79" s="31"/>
      <c r="G79" s="31"/>
      <c r="H79" s="31"/>
      <c r="I79" s="31"/>
      <c r="J79" s="31"/>
      <c r="K79" s="29"/>
    </row>
    <row r="80" spans="1:11" ht="14.1" customHeight="1" thickBot="1" x14ac:dyDescent="0.3">
      <c r="A80" s="32"/>
      <c r="B80" s="33"/>
      <c r="C80" s="30"/>
      <c r="D80" s="29"/>
      <c r="E80" s="31"/>
      <c r="F80" s="31"/>
      <c r="G80" s="31"/>
      <c r="H80" s="31"/>
      <c r="I80" s="31"/>
      <c r="J80" s="31"/>
      <c r="K80" s="29"/>
    </row>
    <row r="81" spans="1:11" ht="14.1" customHeight="1" x14ac:dyDescent="0.25">
      <c r="A81" s="141" t="s">
        <v>135</v>
      </c>
      <c r="B81" s="142"/>
      <c r="C81" s="142"/>
      <c r="D81" s="142"/>
      <c r="E81" s="142"/>
      <c r="F81" s="142"/>
      <c r="G81" s="142"/>
      <c r="H81" s="142"/>
      <c r="I81" s="142"/>
      <c r="J81" s="142"/>
      <c r="K81" s="143"/>
    </row>
    <row r="82" spans="1:11" ht="14.1" customHeight="1" x14ac:dyDescent="0.25">
      <c r="A82" s="92" t="s">
        <v>21</v>
      </c>
      <c r="B82" s="139" t="s">
        <v>166</v>
      </c>
      <c r="C82" s="140"/>
      <c r="D82" s="140"/>
      <c r="E82" s="140"/>
      <c r="F82" s="140"/>
      <c r="G82" s="140"/>
      <c r="H82" s="140"/>
      <c r="I82" s="140"/>
      <c r="J82" s="140"/>
      <c r="K82" s="68"/>
    </row>
    <row r="83" spans="1:11" ht="14.1" customHeight="1" x14ac:dyDescent="0.25">
      <c r="A83" s="62"/>
      <c r="B83" s="62"/>
      <c r="C83" s="62"/>
      <c r="D83" s="62"/>
      <c r="E83" s="62"/>
      <c r="F83" s="62"/>
      <c r="G83" s="62"/>
      <c r="H83" s="62"/>
      <c r="I83" s="62"/>
      <c r="J83" s="62"/>
      <c r="K83" s="63"/>
    </row>
    <row r="84" spans="1:11" ht="14.1" customHeight="1" x14ac:dyDescent="0.25">
      <c r="A84" s="55"/>
      <c r="B84" s="29"/>
      <c r="C84" s="29"/>
      <c r="D84" s="30"/>
      <c r="E84" s="30"/>
      <c r="F84" s="30"/>
      <c r="G84" s="30"/>
      <c r="H84" s="30"/>
      <c r="I84" s="30"/>
      <c r="J84" s="30"/>
      <c r="K84" s="56"/>
    </row>
    <row r="85" spans="1:11" ht="41.25" customHeight="1" x14ac:dyDescent="0.25">
      <c r="A85" s="57" t="s">
        <v>88</v>
      </c>
      <c r="B85" s="48" t="s">
        <v>71</v>
      </c>
      <c r="C85" s="48" t="s">
        <v>72</v>
      </c>
      <c r="D85" s="48" t="s">
        <v>75</v>
      </c>
      <c r="E85" s="48" t="s">
        <v>92</v>
      </c>
      <c r="F85" s="48" t="s">
        <v>95</v>
      </c>
      <c r="G85" s="48" t="s">
        <v>93</v>
      </c>
      <c r="H85" s="48" t="s">
        <v>94</v>
      </c>
      <c r="I85" s="48" t="s">
        <v>91</v>
      </c>
      <c r="J85" s="31"/>
      <c r="K85" s="56"/>
    </row>
    <row r="86" spans="1:11" ht="14.1" customHeight="1" x14ac:dyDescent="0.25">
      <c r="A86" s="58" t="s">
        <v>18</v>
      </c>
      <c r="B86" s="2"/>
      <c r="C86" s="2"/>
      <c r="D86" s="2"/>
      <c r="E86" s="2"/>
      <c r="F86" s="2"/>
      <c r="G86" s="2"/>
      <c r="H86" s="2"/>
      <c r="I86" s="2"/>
      <c r="J86" s="31"/>
      <c r="K86" s="56"/>
    </row>
    <row r="87" spans="1:11" ht="14.1" customHeight="1" x14ac:dyDescent="0.25">
      <c r="A87" s="64"/>
      <c r="B87" s="30"/>
      <c r="C87" s="30"/>
      <c r="D87" s="30"/>
      <c r="E87" s="30"/>
      <c r="F87" s="30"/>
      <c r="G87" s="30"/>
      <c r="H87" s="30"/>
      <c r="I87" s="30"/>
      <c r="J87" s="30"/>
      <c r="K87" s="59"/>
    </row>
    <row r="88" spans="1:11" ht="14.1" customHeight="1" x14ac:dyDescent="0.25">
      <c r="A88" s="60" t="s">
        <v>55</v>
      </c>
      <c r="B88" s="33">
        <f>IF(ISERR(Formulas!L54),"",Formulas!L54)</f>
        <v>0</v>
      </c>
      <c r="C88" s="30"/>
      <c r="D88" s="29"/>
      <c r="E88" s="31"/>
      <c r="F88" s="31"/>
      <c r="G88" s="31"/>
      <c r="H88" s="31"/>
      <c r="I88" s="31"/>
      <c r="J88" s="31"/>
      <c r="K88" s="56"/>
    </row>
    <row r="89" spans="1:11" ht="14.1" customHeight="1" x14ac:dyDescent="0.25">
      <c r="A89" s="60"/>
      <c r="B89" s="33"/>
      <c r="C89" s="30"/>
      <c r="D89" s="29"/>
      <c r="E89" s="31"/>
      <c r="F89" s="31"/>
      <c r="G89" s="31"/>
      <c r="H89" s="31"/>
      <c r="I89" s="31"/>
      <c r="J89" s="31"/>
      <c r="K89" s="56"/>
    </row>
    <row r="90" spans="1:11" ht="14.1" customHeight="1" x14ac:dyDescent="0.25">
      <c r="A90" s="61" t="s">
        <v>151</v>
      </c>
      <c r="B90" s="32"/>
      <c r="C90" s="33"/>
      <c r="D90" s="29"/>
      <c r="E90" s="31"/>
      <c r="F90" s="31"/>
      <c r="G90" s="37"/>
      <c r="H90" s="37"/>
      <c r="I90" s="31"/>
      <c r="J90" s="31"/>
      <c r="K90" s="56"/>
    </row>
    <row r="91" spans="1:11" ht="14.1" customHeight="1" x14ac:dyDescent="0.25">
      <c r="A91" s="131" t="s">
        <v>6</v>
      </c>
      <c r="B91" s="132"/>
      <c r="C91" s="132"/>
      <c r="D91" s="132"/>
      <c r="E91" s="132"/>
      <c r="F91" s="132"/>
      <c r="G91" s="132"/>
      <c r="H91" s="132"/>
      <c r="I91" s="132"/>
      <c r="J91" s="132"/>
      <c r="K91" s="133"/>
    </row>
    <row r="92" spans="1:11" ht="14.1" customHeight="1" x14ac:dyDescent="0.25">
      <c r="A92" s="131"/>
      <c r="B92" s="132"/>
      <c r="C92" s="132"/>
      <c r="D92" s="132"/>
      <c r="E92" s="132"/>
      <c r="F92" s="132"/>
      <c r="G92" s="132"/>
      <c r="H92" s="132"/>
      <c r="I92" s="132"/>
      <c r="J92" s="132"/>
      <c r="K92" s="133"/>
    </row>
    <row r="93" spans="1:11" ht="14.1" customHeight="1" x14ac:dyDescent="0.25">
      <c r="A93" s="131"/>
      <c r="B93" s="132"/>
      <c r="C93" s="132"/>
      <c r="D93" s="132"/>
      <c r="E93" s="132"/>
      <c r="F93" s="132"/>
      <c r="G93" s="132"/>
      <c r="H93" s="132"/>
      <c r="I93" s="132"/>
      <c r="J93" s="132"/>
      <c r="K93" s="133"/>
    </row>
    <row r="94" spans="1:11" ht="14.1" customHeight="1" x14ac:dyDescent="0.25">
      <c r="A94" s="131"/>
      <c r="B94" s="132"/>
      <c r="C94" s="132"/>
      <c r="D94" s="132"/>
      <c r="E94" s="132"/>
      <c r="F94" s="132"/>
      <c r="G94" s="132"/>
      <c r="H94" s="132"/>
      <c r="I94" s="132"/>
      <c r="J94" s="132"/>
      <c r="K94" s="133"/>
    </row>
    <row r="95" spans="1:11" ht="14.1" customHeight="1" thickBot="1" x14ac:dyDescent="0.3">
      <c r="A95" s="134"/>
      <c r="B95" s="135"/>
      <c r="C95" s="135"/>
      <c r="D95" s="135"/>
      <c r="E95" s="135"/>
      <c r="F95" s="135"/>
      <c r="G95" s="135"/>
      <c r="H95" s="135"/>
      <c r="I95" s="135"/>
      <c r="J95" s="135"/>
      <c r="K95" s="136"/>
    </row>
    <row r="96" spans="1:11" ht="14.1" customHeight="1" x14ac:dyDescent="0.25">
      <c r="A96" s="32"/>
      <c r="B96" s="33"/>
      <c r="C96" s="30"/>
      <c r="D96" s="29"/>
      <c r="E96" s="31"/>
      <c r="F96" s="31"/>
      <c r="G96" s="31"/>
      <c r="H96" s="31"/>
      <c r="I96" s="31"/>
      <c r="J96" s="31"/>
      <c r="K96" s="29"/>
    </row>
    <row r="97" spans="1:11" ht="14.1" customHeight="1" thickBot="1" x14ac:dyDescent="0.3">
      <c r="A97" s="28"/>
      <c r="B97" s="34"/>
      <c r="C97" s="35"/>
      <c r="D97" s="28"/>
      <c r="E97" s="36"/>
      <c r="F97" s="36"/>
      <c r="G97" s="36"/>
      <c r="H97" s="36"/>
      <c r="I97" s="36"/>
      <c r="J97" s="36"/>
      <c r="K97" s="28"/>
    </row>
    <row r="98" spans="1:11" ht="14.1" customHeight="1" x14ac:dyDescent="0.25">
      <c r="A98" s="141" t="s">
        <v>136</v>
      </c>
      <c r="B98" s="142"/>
      <c r="C98" s="142"/>
      <c r="D98" s="142"/>
      <c r="E98" s="142"/>
      <c r="F98" s="142"/>
      <c r="G98" s="142"/>
      <c r="H98" s="142"/>
      <c r="I98" s="142"/>
      <c r="J98" s="142"/>
      <c r="K98" s="143"/>
    </row>
    <row r="99" spans="1:11" ht="14.1" customHeight="1" x14ac:dyDescent="0.25">
      <c r="A99" s="92" t="s">
        <v>21</v>
      </c>
      <c r="B99" s="139" t="s">
        <v>166</v>
      </c>
      <c r="C99" s="140"/>
      <c r="D99" s="140"/>
      <c r="E99" s="140"/>
      <c r="F99" s="140"/>
      <c r="G99" s="140"/>
      <c r="H99" s="140"/>
      <c r="I99" s="140"/>
      <c r="J99" s="140"/>
      <c r="K99" s="68"/>
    </row>
    <row r="100" spans="1:11" ht="14.1" customHeight="1" x14ac:dyDescent="0.25">
      <c r="A100" s="62"/>
      <c r="B100" s="62"/>
      <c r="C100" s="62"/>
      <c r="D100" s="62"/>
      <c r="E100" s="62"/>
      <c r="F100" s="62"/>
      <c r="G100" s="62"/>
      <c r="H100" s="62"/>
      <c r="I100" s="62"/>
      <c r="J100" s="62"/>
      <c r="K100" s="63"/>
    </row>
    <row r="101" spans="1:11" ht="14.1" customHeight="1" x14ac:dyDescent="0.25">
      <c r="A101" s="55"/>
      <c r="B101" s="29"/>
      <c r="C101" s="29"/>
      <c r="D101" s="30"/>
      <c r="E101" s="30"/>
      <c r="F101" s="30"/>
      <c r="G101" s="30"/>
      <c r="H101" s="30"/>
      <c r="I101" s="30"/>
      <c r="J101" s="30"/>
      <c r="K101" s="56"/>
    </row>
    <row r="102" spans="1:11" ht="54" customHeight="1" x14ac:dyDescent="0.25">
      <c r="A102" s="57" t="s">
        <v>88</v>
      </c>
      <c r="B102" s="48" t="s">
        <v>96</v>
      </c>
      <c r="C102" s="48" t="s">
        <v>97</v>
      </c>
      <c r="D102" s="48" t="s">
        <v>72</v>
      </c>
      <c r="E102" s="48" t="s">
        <v>75</v>
      </c>
      <c r="F102" s="48" t="s">
        <v>98</v>
      </c>
      <c r="G102" s="48" t="s">
        <v>101</v>
      </c>
      <c r="H102" s="48" t="s">
        <v>99</v>
      </c>
      <c r="I102" s="31"/>
      <c r="J102" s="31"/>
      <c r="K102" s="56"/>
    </row>
    <row r="103" spans="1:11" ht="14.1" customHeight="1" x14ac:dyDescent="0.25">
      <c r="A103" s="58" t="s">
        <v>18</v>
      </c>
      <c r="B103" s="2"/>
      <c r="C103" s="2"/>
      <c r="D103" s="2"/>
      <c r="E103" s="2"/>
      <c r="F103" s="2"/>
      <c r="G103" s="2"/>
      <c r="H103" s="2"/>
      <c r="I103" s="31"/>
      <c r="J103" s="31"/>
      <c r="K103" s="56"/>
    </row>
    <row r="104" spans="1:11" ht="14.1" customHeight="1" x14ac:dyDescent="0.25">
      <c r="A104" s="64"/>
      <c r="B104" s="30"/>
      <c r="C104" s="30"/>
      <c r="D104" s="30"/>
      <c r="E104" s="30"/>
      <c r="F104" s="30"/>
      <c r="G104" s="30"/>
      <c r="H104" s="30"/>
      <c r="I104" s="30"/>
      <c r="J104" s="30"/>
      <c r="K104" s="59"/>
    </row>
    <row r="105" spans="1:11" ht="14.1" customHeight="1" x14ac:dyDescent="0.25">
      <c r="A105" s="60" t="s">
        <v>55</v>
      </c>
      <c r="B105" s="33">
        <f>IF(ISERR(Formulas!L66),"",Formulas!L66)</f>
        <v>0</v>
      </c>
      <c r="C105" s="30"/>
      <c r="D105" s="29"/>
      <c r="E105" s="31"/>
      <c r="F105" s="31"/>
      <c r="G105" s="31"/>
      <c r="H105" s="31"/>
      <c r="I105" s="31"/>
      <c r="J105" s="31"/>
      <c r="K105" s="56"/>
    </row>
    <row r="106" spans="1:11" ht="14.1" customHeight="1" x14ac:dyDescent="0.25">
      <c r="A106" s="60"/>
      <c r="B106" s="33"/>
      <c r="C106" s="30"/>
      <c r="D106" s="29"/>
      <c r="E106" s="31"/>
      <c r="F106" s="31"/>
      <c r="G106" s="31"/>
      <c r="H106" s="31"/>
      <c r="I106" s="31"/>
      <c r="J106" s="31"/>
      <c r="K106" s="56"/>
    </row>
    <row r="107" spans="1:11" ht="14.1" customHeight="1" x14ac:dyDescent="0.25">
      <c r="A107" s="61" t="s">
        <v>151</v>
      </c>
      <c r="B107" s="32"/>
      <c r="C107" s="33"/>
      <c r="D107" s="29"/>
      <c r="E107" s="31"/>
      <c r="F107" s="31"/>
      <c r="G107" s="37"/>
      <c r="H107" s="37"/>
      <c r="I107" s="31"/>
      <c r="J107" s="31"/>
      <c r="K107" s="56"/>
    </row>
    <row r="108" spans="1:11" ht="14.1" customHeight="1" x14ac:dyDescent="0.25">
      <c r="A108" s="131" t="s">
        <v>6</v>
      </c>
      <c r="B108" s="132"/>
      <c r="C108" s="132"/>
      <c r="D108" s="132"/>
      <c r="E108" s="132"/>
      <c r="F108" s="132"/>
      <c r="G108" s="132"/>
      <c r="H108" s="132"/>
      <c r="I108" s="132"/>
      <c r="J108" s="132"/>
      <c r="K108" s="133"/>
    </row>
    <row r="109" spans="1:11" ht="14.1" customHeight="1" x14ac:dyDescent="0.25">
      <c r="A109" s="131"/>
      <c r="B109" s="132"/>
      <c r="C109" s="132"/>
      <c r="D109" s="132"/>
      <c r="E109" s="132"/>
      <c r="F109" s="132"/>
      <c r="G109" s="132"/>
      <c r="H109" s="132"/>
      <c r="I109" s="132"/>
      <c r="J109" s="132"/>
      <c r="K109" s="133"/>
    </row>
    <row r="110" spans="1:11" ht="14.1" customHeight="1" x14ac:dyDescent="0.25">
      <c r="A110" s="131"/>
      <c r="B110" s="132"/>
      <c r="C110" s="132"/>
      <c r="D110" s="132"/>
      <c r="E110" s="132"/>
      <c r="F110" s="132"/>
      <c r="G110" s="132"/>
      <c r="H110" s="132"/>
      <c r="I110" s="132"/>
      <c r="J110" s="132"/>
      <c r="K110" s="133"/>
    </row>
    <row r="111" spans="1:11" ht="14.1" customHeight="1" x14ac:dyDescent="0.25">
      <c r="A111" s="131"/>
      <c r="B111" s="132"/>
      <c r="C111" s="132"/>
      <c r="D111" s="132"/>
      <c r="E111" s="132"/>
      <c r="F111" s="132"/>
      <c r="G111" s="132"/>
      <c r="H111" s="132"/>
      <c r="I111" s="132"/>
      <c r="J111" s="132"/>
      <c r="K111" s="133"/>
    </row>
    <row r="112" spans="1:11" ht="14.1" customHeight="1" thickBot="1" x14ac:dyDescent="0.3">
      <c r="A112" s="134"/>
      <c r="B112" s="135"/>
      <c r="C112" s="135"/>
      <c r="D112" s="135"/>
      <c r="E112" s="135"/>
      <c r="F112" s="135"/>
      <c r="G112" s="135"/>
      <c r="H112" s="135"/>
      <c r="I112" s="135"/>
      <c r="J112" s="135"/>
      <c r="K112" s="136"/>
    </row>
    <row r="113" spans="1:11" ht="14.1" customHeight="1" x14ac:dyDescent="0.25">
      <c r="A113" s="32"/>
      <c r="B113" s="33"/>
      <c r="C113" s="30"/>
      <c r="D113" s="29"/>
      <c r="E113" s="31"/>
      <c r="F113" s="31"/>
      <c r="G113" s="31"/>
      <c r="H113" s="31"/>
      <c r="I113" s="31"/>
      <c r="J113" s="31"/>
      <c r="K113" s="29"/>
    </row>
    <row r="114" spans="1:11" ht="14.1" customHeight="1" thickBot="1" x14ac:dyDescent="0.3">
      <c r="A114" s="28"/>
      <c r="B114" s="34"/>
      <c r="C114" s="35"/>
      <c r="D114" s="28"/>
      <c r="E114" s="36"/>
      <c r="F114" s="36"/>
      <c r="G114" s="36"/>
      <c r="H114" s="36"/>
      <c r="I114" s="36"/>
      <c r="J114" s="36"/>
      <c r="K114" s="28"/>
    </row>
    <row r="115" spans="1:11" ht="14.1" customHeight="1" x14ac:dyDescent="0.25">
      <c r="A115" s="141" t="s">
        <v>137</v>
      </c>
      <c r="B115" s="142"/>
      <c r="C115" s="142"/>
      <c r="D115" s="142"/>
      <c r="E115" s="142"/>
      <c r="F115" s="142"/>
      <c r="G115" s="142"/>
      <c r="H115" s="142"/>
      <c r="I115" s="142"/>
      <c r="J115" s="142"/>
      <c r="K115" s="143"/>
    </row>
    <row r="116" spans="1:11" ht="14.1" customHeight="1" x14ac:dyDescent="0.25">
      <c r="A116" s="92" t="s">
        <v>21</v>
      </c>
      <c r="B116" s="139" t="s">
        <v>166</v>
      </c>
      <c r="C116" s="140"/>
      <c r="D116" s="140"/>
      <c r="E116" s="140"/>
      <c r="F116" s="140"/>
      <c r="G116" s="140"/>
      <c r="H116" s="140"/>
      <c r="I116" s="140"/>
      <c r="J116" s="140"/>
      <c r="K116" s="68"/>
    </row>
    <row r="117" spans="1:11" ht="14.1" customHeight="1" x14ac:dyDescent="0.25">
      <c r="A117" s="62"/>
      <c r="B117" s="62"/>
      <c r="C117" s="62"/>
      <c r="D117" s="62"/>
      <c r="E117" s="62"/>
      <c r="F117" s="62"/>
      <c r="G117" s="62"/>
      <c r="H117" s="62"/>
      <c r="I117" s="62"/>
      <c r="J117" s="62"/>
      <c r="K117" s="63"/>
    </row>
    <row r="118" spans="1:11" ht="14.1" customHeight="1" x14ac:dyDescent="0.25">
      <c r="A118" s="55"/>
      <c r="B118" s="29"/>
      <c r="C118" s="29"/>
      <c r="D118" s="30"/>
      <c r="E118" s="30"/>
      <c r="F118" s="30"/>
      <c r="G118" s="30"/>
      <c r="H118" s="30"/>
      <c r="I118" s="30"/>
      <c r="J118" s="30"/>
      <c r="K118" s="56"/>
    </row>
    <row r="119" spans="1:11" ht="14.1" customHeight="1" x14ac:dyDescent="0.25">
      <c r="A119" s="57" t="s">
        <v>88</v>
      </c>
      <c r="B119" s="67" t="s">
        <v>150</v>
      </c>
      <c r="C119" s="31"/>
      <c r="D119" s="31"/>
      <c r="E119" s="31"/>
      <c r="F119" s="31"/>
      <c r="G119" s="31"/>
      <c r="H119" s="31"/>
      <c r="I119" s="31"/>
      <c r="J119" s="31"/>
      <c r="K119" s="56"/>
    </row>
    <row r="120" spans="1:11" ht="14.1" customHeight="1" x14ac:dyDescent="0.25">
      <c r="A120" s="58" t="s">
        <v>18</v>
      </c>
      <c r="B120" s="2"/>
      <c r="C120" s="31"/>
      <c r="D120" s="31"/>
      <c r="E120" s="31"/>
      <c r="F120" s="31"/>
      <c r="G120" s="31"/>
      <c r="H120" s="31"/>
      <c r="I120" s="31"/>
      <c r="J120" s="31"/>
      <c r="K120" s="56"/>
    </row>
    <row r="121" spans="1:11" ht="14.1" customHeight="1" x14ac:dyDescent="0.25">
      <c r="A121" s="64"/>
      <c r="B121" s="30"/>
      <c r="C121" s="30"/>
      <c r="D121" s="30"/>
      <c r="E121" s="30"/>
      <c r="F121" s="30"/>
      <c r="G121" s="30"/>
      <c r="H121" s="30"/>
      <c r="I121" s="30"/>
      <c r="J121" s="30"/>
      <c r="K121" s="59"/>
    </row>
    <row r="122" spans="1:11" ht="14.1" customHeight="1" x14ac:dyDescent="0.25">
      <c r="A122" s="60" t="s">
        <v>129</v>
      </c>
      <c r="B122" s="33">
        <f>Formulas!D360</f>
        <v>0</v>
      </c>
      <c r="C122" s="144" t="s">
        <v>130</v>
      </c>
      <c r="D122" s="145"/>
      <c r="E122" s="145"/>
      <c r="F122" s="145"/>
      <c r="G122" s="145"/>
      <c r="H122" s="145"/>
      <c r="I122" s="145"/>
      <c r="J122" s="31"/>
      <c r="K122" s="56"/>
    </row>
    <row r="123" spans="1:11" ht="14.1" customHeight="1" x14ac:dyDescent="0.25">
      <c r="A123" s="60"/>
      <c r="B123" s="33"/>
      <c r="C123" s="65"/>
      <c r="D123" s="66"/>
      <c r="E123" s="66"/>
      <c r="F123" s="66"/>
      <c r="G123" s="66"/>
      <c r="H123" s="66"/>
      <c r="I123" s="66"/>
      <c r="J123" s="31"/>
      <c r="K123" s="56"/>
    </row>
    <row r="124" spans="1:11" ht="14.1" customHeight="1" x14ac:dyDescent="0.25">
      <c r="A124" s="60" t="s">
        <v>151</v>
      </c>
      <c r="B124" s="33"/>
      <c r="C124" s="30"/>
      <c r="D124" s="29"/>
      <c r="E124" s="31"/>
      <c r="F124" s="31"/>
      <c r="G124" s="31"/>
      <c r="H124" s="31"/>
      <c r="I124" s="31"/>
      <c r="J124" s="31"/>
      <c r="K124" s="56"/>
    </row>
    <row r="125" spans="1:11" ht="14.1" customHeight="1" x14ac:dyDescent="0.25">
      <c r="A125" s="131" t="s">
        <v>6</v>
      </c>
      <c r="B125" s="132"/>
      <c r="C125" s="132"/>
      <c r="D125" s="132"/>
      <c r="E125" s="132"/>
      <c r="F125" s="132"/>
      <c r="G125" s="132"/>
      <c r="H125" s="132"/>
      <c r="I125" s="132"/>
      <c r="J125" s="132"/>
      <c r="K125" s="133"/>
    </row>
    <row r="126" spans="1:11" ht="14.1" customHeight="1" x14ac:dyDescent="0.25">
      <c r="A126" s="131"/>
      <c r="B126" s="132"/>
      <c r="C126" s="132"/>
      <c r="D126" s="132"/>
      <c r="E126" s="132"/>
      <c r="F126" s="132"/>
      <c r="G126" s="132"/>
      <c r="H126" s="132"/>
      <c r="I126" s="132"/>
      <c r="J126" s="132"/>
      <c r="K126" s="133"/>
    </row>
    <row r="127" spans="1:11" ht="14.1" customHeight="1" x14ac:dyDescent="0.25">
      <c r="A127" s="131"/>
      <c r="B127" s="132"/>
      <c r="C127" s="132"/>
      <c r="D127" s="132"/>
      <c r="E127" s="132"/>
      <c r="F127" s="132"/>
      <c r="G127" s="132"/>
      <c r="H127" s="132"/>
      <c r="I127" s="132"/>
      <c r="J127" s="132"/>
      <c r="K127" s="133"/>
    </row>
    <row r="128" spans="1:11" ht="14.1" customHeight="1" x14ac:dyDescent="0.25">
      <c r="A128" s="131"/>
      <c r="B128" s="132"/>
      <c r="C128" s="132"/>
      <c r="D128" s="132"/>
      <c r="E128" s="132"/>
      <c r="F128" s="132"/>
      <c r="G128" s="132"/>
      <c r="H128" s="132"/>
      <c r="I128" s="132"/>
      <c r="J128" s="132"/>
      <c r="K128" s="133"/>
    </row>
    <row r="129" spans="1:11" ht="14.1" customHeight="1" thickBot="1" x14ac:dyDescent="0.3">
      <c r="A129" s="134"/>
      <c r="B129" s="135"/>
      <c r="C129" s="135"/>
      <c r="D129" s="135"/>
      <c r="E129" s="135"/>
      <c r="F129" s="135"/>
      <c r="G129" s="135"/>
      <c r="H129" s="135"/>
      <c r="I129" s="135"/>
      <c r="J129" s="135"/>
      <c r="K129" s="136"/>
    </row>
    <row r="130" spans="1:11" ht="14.1" customHeight="1" x14ac:dyDescent="0.25">
      <c r="A130" s="32"/>
      <c r="B130" s="33"/>
      <c r="C130" s="30"/>
      <c r="D130" s="29"/>
      <c r="E130" s="31"/>
      <c r="F130" s="31"/>
      <c r="G130" s="31"/>
      <c r="H130" s="31"/>
      <c r="I130" s="31"/>
      <c r="J130" s="31"/>
      <c r="K130" s="29"/>
    </row>
    <row r="131" spans="1:11" ht="14.1" customHeight="1" thickBot="1" x14ac:dyDescent="0.3">
      <c r="A131" s="28"/>
      <c r="B131" s="34"/>
      <c r="C131" s="35"/>
      <c r="D131" s="28"/>
      <c r="E131" s="36"/>
      <c r="F131" s="36"/>
      <c r="G131" s="36"/>
      <c r="H131" s="36"/>
      <c r="I131" s="36"/>
      <c r="J131" s="36"/>
      <c r="K131" s="28"/>
    </row>
    <row r="132" spans="1:11" ht="14.1" customHeight="1" x14ac:dyDescent="0.25">
      <c r="A132" s="141" t="s">
        <v>102</v>
      </c>
      <c r="B132" s="142"/>
      <c r="C132" s="142"/>
      <c r="D132" s="142"/>
      <c r="E132" s="142"/>
      <c r="F132" s="142"/>
      <c r="G132" s="142"/>
      <c r="H132" s="142"/>
      <c r="I132" s="142"/>
      <c r="J132" s="142"/>
      <c r="K132" s="143"/>
    </row>
    <row r="133" spans="1:11" ht="14.1" customHeight="1" x14ac:dyDescent="0.25">
      <c r="A133" s="93" t="s">
        <v>22</v>
      </c>
      <c r="B133" s="122" t="s">
        <v>166</v>
      </c>
      <c r="C133" s="123"/>
      <c r="D133" s="123"/>
      <c r="E133" s="124"/>
      <c r="F133" s="125" t="s">
        <v>167</v>
      </c>
      <c r="G133" s="126"/>
      <c r="H133" s="94" t="s">
        <v>8</v>
      </c>
      <c r="I133" s="95"/>
      <c r="J133" s="95"/>
      <c r="K133" s="96"/>
    </row>
    <row r="134" spans="1:11" ht="14.1" customHeight="1" x14ac:dyDescent="0.25">
      <c r="A134" s="97" t="s">
        <v>147</v>
      </c>
      <c r="B134" s="127" t="s">
        <v>166</v>
      </c>
      <c r="C134" s="128"/>
      <c r="D134" s="128"/>
      <c r="E134" s="128"/>
      <c r="F134" s="129" t="s">
        <v>9</v>
      </c>
      <c r="G134" s="130"/>
      <c r="H134" s="91" t="s">
        <v>8</v>
      </c>
      <c r="I134" s="98"/>
      <c r="J134" s="98"/>
      <c r="K134" s="99"/>
    </row>
    <row r="135" spans="1:11" ht="14.1" customHeight="1" x14ac:dyDescent="0.25">
      <c r="A135" s="55"/>
      <c r="B135" s="29"/>
      <c r="C135" s="29"/>
      <c r="D135" s="30"/>
      <c r="E135" s="30"/>
      <c r="F135" s="30"/>
      <c r="G135" s="30"/>
      <c r="H135" s="30"/>
      <c r="I135" s="30"/>
      <c r="J135" s="30"/>
      <c r="K135" s="56"/>
    </row>
    <row r="136" spans="1:11" ht="47.25" customHeight="1" x14ac:dyDescent="0.25">
      <c r="A136" s="57" t="s">
        <v>88</v>
      </c>
      <c r="B136" s="48" t="s">
        <v>97</v>
      </c>
      <c r="C136" s="48" t="s">
        <v>75</v>
      </c>
      <c r="D136" s="48" t="s">
        <v>106</v>
      </c>
      <c r="E136" s="48" t="s">
        <v>104</v>
      </c>
      <c r="F136" s="48" t="s">
        <v>107</v>
      </c>
      <c r="G136" s="31"/>
      <c r="H136" s="31"/>
      <c r="I136" s="31"/>
      <c r="J136" s="31"/>
      <c r="K136" s="56"/>
    </row>
    <row r="137" spans="1:11" ht="14.1" customHeight="1" x14ac:dyDescent="0.25">
      <c r="A137" s="58" t="s">
        <v>18</v>
      </c>
      <c r="B137" s="2"/>
      <c r="C137" s="2"/>
      <c r="D137" s="2"/>
      <c r="E137" s="2"/>
      <c r="F137" s="2"/>
      <c r="G137" s="31"/>
      <c r="H137" s="31"/>
      <c r="I137" s="31"/>
      <c r="J137" s="31"/>
      <c r="K137" s="56"/>
    </row>
    <row r="138" spans="1:11" ht="14.1" customHeight="1" x14ac:dyDescent="0.25">
      <c r="A138" s="64"/>
      <c r="B138" s="30"/>
      <c r="C138" s="30"/>
      <c r="D138" s="30"/>
      <c r="E138" s="30"/>
      <c r="F138" s="30"/>
      <c r="G138" s="30"/>
      <c r="H138" s="30"/>
      <c r="I138" s="30"/>
      <c r="J138" s="30"/>
      <c r="K138" s="59"/>
    </row>
    <row r="139" spans="1:11" s="30" customFormat="1" ht="14.1" customHeight="1" x14ac:dyDescent="0.25">
      <c r="A139" s="60" t="s">
        <v>55</v>
      </c>
      <c r="B139" s="33">
        <f>IF(ISERR(Formulas!L78),"",Formulas!L78)</f>
        <v>0</v>
      </c>
      <c r="D139" s="29"/>
      <c r="E139" s="31"/>
      <c r="F139" s="31"/>
      <c r="G139" s="31"/>
      <c r="H139" s="31"/>
      <c r="I139" s="31"/>
      <c r="J139" s="31"/>
      <c r="K139" s="56"/>
    </row>
    <row r="140" spans="1:11" ht="14.1" customHeight="1" x14ac:dyDescent="0.25">
      <c r="A140" s="55"/>
      <c r="B140" s="32"/>
      <c r="C140" s="33"/>
      <c r="D140" s="29"/>
      <c r="E140" s="31"/>
      <c r="F140" s="31"/>
      <c r="G140" s="37"/>
      <c r="H140" s="37"/>
      <c r="I140" s="31"/>
      <c r="J140" s="31"/>
      <c r="K140" s="56"/>
    </row>
    <row r="141" spans="1:11" ht="14.1" customHeight="1" x14ac:dyDescent="0.25">
      <c r="A141" s="61" t="s">
        <v>151</v>
      </c>
      <c r="B141" s="32"/>
      <c r="C141" s="33"/>
      <c r="D141" s="29"/>
      <c r="E141" s="31"/>
      <c r="F141" s="31"/>
      <c r="G141" s="37"/>
      <c r="H141" s="37"/>
      <c r="I141" s="31"/>
      <c r="J141" s="31"/>
      <c r="K141" s="56"/>
    </row>
    <row r="142" spans="1:11" ht="14.1" customHeight="1" x14ac:dyDescent="0.25">
      <c r="A142" s="131" t="s">
        <v>6</v>
      </c>
      <c r="B142" s="132"/>
      <c r="C142" s="132"/>
      <c r="D142" s="132"/>
      <c r="E142" s="132"/>
      <c r="F142" s="132"/>
      <c r="G142" s="132"/>
      <c r="H142" s="132"/>
      <c r="I142" s="132"/>
      <c r="J142" s="132"/>
      <c r="K142" s="133"/>
    </row>
    <row r="143" spans="1:11" ht="14.1" customHeight="1" x14ac:dyDescent="0.25">
      <c r="A143" s="131"/>
      <c r="B143" s="132"/>
      <c r="C143" s="132"/>
      <c r="D143" s="132"/>
      <c r="E143" s="132"/>
      <c r="F143" s="132"/>
      <c r="G143" s="132"/>
      <c r="H143" s="132"/>
      <c r="I143" s="132"/>
      <c r="J143" s="132"/>
      <c r="K143" s="133"/>
    </row>
    <row r="144" spans="1:11" ht="14.1" customHeight="1" x14ac:dyDescent="0.25">
      <c r="A144" s="131"/>
      <c r="B144" s="132"/>
      <c r="C144" s="132"/>
      <c r="D144" s="132"/>
      <c r="E144" s="132"/>
      <c r="F144" s="132"/>
      <c r="G144" s="132"/>
      <c r="H144" s="132"/>
      <c r="I144" s="132"/>
      <c r="J144" s="132"/>
      <c r="K144" s="133"/>
    </row>
    <row r="145" spans="1:11" ht="14.1" customHeight="1" x14ac:dyDescent="0.25">
      <c r="A145" s="131"/>
      <c r="B145" s="132"/>
      <c r="C145" s="132"/>
      <c r="D145" s="132"/>
      <c r="E145" s="132"/>
      <c r="F145" s="132"/>
      <c r="G145" s="132"/>
      <c r="H145" s="132"/>
      <c r="I145" s="132"/>
      <c r="J145" s="132"/>
      <c r="K145" s="133"/>
    </row>
    <row r="146" spans="1:11" ht="14.1" customHeight="1" thickBot="1" x14ac:dyDescent="0.3">
      <c r="A146" s="134"/>
      <c r="B146" s="135"/>
      <c r="C146" s="135"/>
      <c r="D146" s="135"/>
      <c r="E146" s="135"/>
      <c r="F146" s="135"/>
      <c r="G146" s="135"/>
      <c r="H146" s="135"/>
      <c r="I146" s="135"/>
      <c r="J146" s="135"/>
      <c r="K146" s="136"/>
    </row>
    <row r="147" spans="1:11" ht="14.1" customHeight="1" x14ac:dyDescent="0.25">
      <c r="A147" s="32"/>
      <c r="B147" s="33"/>
      <c r="C147" s="30"/>
      <c r="D147" s="29"/>
      <c r="E147" s="31"/>
      <c r="F147" s="31"/>
      <c r="G147" s="31"/>
      <c r="H147" s="31"/>
      <c r="I147" s="31"/>
      <c r="J147" s="31"/>
      <c r="K147" s="29"/>
    </row>
    <row r="148" spans="1:11" ht="14.1" customHeight="1" thickBot="1" x14ac:dyDescent="0.3">
      <c r="A148" s="28"/>
      <c r="B148" s="34"/>
      <c r="C148" s="35"/>
      <c r="D148" s="28"/>
      <c r="E148" s="36"/>
      <c r="F148" s="36"/>
      <c r="G148" s="36"/>
      <c r="H148" s="36"/>
      <c r="I148" s="36"/>
      <c r="J148" s="36"/>
      <c r="K148" s="28"/>
    </row>
    <row r="149" spans="1:11" ht="14.1" customHeight="1" x14ac:dyDescent="0.25">
      <c r="A149" s="141" t="s">
        <v>111</v>
      </c>
      <c r="B149" s="142"/>
      <c r="C149" s="142"/>
      <c r="D149" s="142"/>
      <c r="E149" s="142"/>
      <c r="F149" s="142"/>
      <c r="G149" s="142"/>
      <c r="H149" s="142"/>
      <c r="I149" s="142"/>
      <c r="J149" s="142"/>
      <c r="K149" s="143"/>
    </row>
    <row r="150" spans="1:11" ht="14.1" customHeight="1" x14ac:dyDescent="0.25">
      <c r="A150" s="93" t="s">
        <v>22</v>
      </c>
      <c r="B150" s="122" t="s">
        <v>166</v>
      </c>
      <c r="C150" s="123"/>
      <c r="D150" s="123"/>
      <c r="E150" s="124"/>
      <c r="F150" s="125" t="s">
        <v>167</v>
      </c>
      <c r="G150" s="126"/>
      <c r="H150" s="94" t="s">
        <v>8</v>
      </c>
      <c r="I150" s="95"/>
      <c r="J150" s="95"/>
      <c r="K150" s="96"/>
    </row>
    <row r="151" spans="1:11" ht="14.1" customHeight="1" x14ac:dyDescent="0.25">
      <c r="A151" s="97" t="s">
        <v>147</v>
      </c>
      <c r="B151" s="127" t="s">
        <v>166</v>
      </c>
      <c r="C151" s="128"/>
      <c r="D151" s="128"/>
      <c r="E151" s="128"/>
      <c r="F151" s="129" t="s">
        <v>9</v>
      </c>
      <c r="G151" s="130"/>
      <c r="H151" s="91" t="s">
        <v>8</v>
      </c>
      <c r="I151" s="98"/>
      <c r="J151" s="98"/>
      <c r="K151" s="99"/>
    </row>
    <row r="152" spans="1:11" ht="14.1" customHeight="1" x14ac:dyDescent="0.25">
      <c r="A152" s="55"/>
      <c r="B152" s="29"/>
      <c r="C152" s="29"/>
      <c r="D152" s="30"/>
      <c r="E152" s="30"/>
      <c r="F152" s="30"/>
      <c r="G152" s="30"/>
      <c r="H152" s="30"/>
      <c r="I152" s="30"/>
      <c r="J152" s="30"/>
      <c r="K152" s="56"/>
    </row>
    <row r="153" spans="1:11" ht="47.25" customHeight="1" x14ac:dyDescent="0.25">
      <c r="A153" s="57" t="s">
        <v>88</v>
      </c>
      <c r="B153" s="48" t="s">
        <v>97</v>
      </c>
      <c r="C153" s="48" t="s">
        <v>75</v>
      </c>
      <c r="D153" s="48" t="s">
        <v>106</v>
      </c>
      <c r="E153" s="48" t="s">
        <v>104</v>
      </c>
      <c r="F153" s="48" t="s">
        <v>107</v>
      </c>
      <c r="G153" s="31"/>
      <c r="H153" s="31"/>
      <c r="I153" s="31"/>
      <c r="J153" s="31"/>
      <c r="K153" s="56"/>
    </row>
    <row r="154" spans="1:11" ht="14.1" customHeight="1" x14ac:dyDescent="0.25">
      <c r="A154" s="58" t="s">
        <v>18</v>
      </c>
      <c r="B154" s="2"/>
      <c r="C154" s="2"/>
      <c r="D154" s="2"/>
      <c r="E154" s="2"/>
      <c r="F154" s="2"/>
      <c r="G154" s="31"/>
      <c r="H154" s="31"/>
      <c r="I154" s="31"/>
      <c r="J154" s="31"/>
      <c r="K154" s="56"/>
    </row>
    <row r="155" spans="1:11" ht="14.1" customHeight="1" x14ac:dyDescent="0.25">
      <c r="A155" s="64"/>
      <c r="B155" s="30"/>
      <c r="C155" s="30"/>
      <c r="D155" s="30"/>
      <c r="E155" s="30"/>
      <c r="F155" s="30"/>
      <c r="G155" s="30"/>
      <c r="H155" s="30"/>
      <c r="I155" s="30"/>
      <c r="J155" s="30"/>
      <c r="K155" s="59"/>
    </row>
    <row r="156" spans="1:11" s="30" customFormat="1" ht="14.1" customHeight="1" x14ac:dyDescent="0.25">
      <c r="A156" s="60" t="s">
        <v>55</v>
      </c>
      <c r="B156" s="33">
        <f>IF(ISERR(Formulas!L90),"",Formulas!L90)</f>
        <v>0</v>
      </c>
      <c r="D156" s="29"/>
      <c r="E156" s="31"/>
      <c r="F156" s="31"/>
      <c r="G156" s="31"/>
      <c r="H156" s="31"/>
      <c r="I156" s="31"/>
      <c r="J156" s="31"/>
      <c r="K156" s="56"/>
    </row>
    <row r="157" spans="1:11" ht="14.1" customHeight="1" x14ac:dyDescent="0.25">
      <c r="A157" s="55"/>
      <c r="B157" s="32"/>
      <c r="C157" s="33"/>
      <c r="D157" s="29"/>
      <c r="E157" s="31"/>
      <c r="F157" s="31"/>
      <c r="G157" s="37"/>
      <c r="H157" s="37"/>
      <c r="I157" s="31"/>
      <c r="J157" s="31"/>
      <c r="K157" s="56"/>
    </row>
    <row r="158" spans="1:11" ht="14.1" customHeight="1" x14ac:dyDescent="0.25">
      <c r="A158" s="61" t="s">
        <v>151</v>
      </c>
      <c r="B158" s="32"/>
      <c r="C158" s="33"/>
      <c r="D158" s="29"/>
      <c r="E158" s="31"/>
      <c r="F158" s="31"/>
      <c r="G158" s="37"/>
      <c r="H158" s="37"/>
      <c r="I158" s="31"/>
      <c r="J158" s="31"/>
      <c r="K158" s="56"/>
    </row>
    <row r="159" spans="1:11" ht="14.1" customHeight="1" x14ac:dyDescent="0.25">
      <c r="A159" s="131" t="s">
        <v>6</v>
      </c>
      <c r="B159" s="132"/>
      <c r="C159" s="132"/>
      <c r="D159" s="132"/>
      <c r="E159" s="132"/>
      <c r="F159" s="132"/>
      <c r="G159" s="132"/>
      <c r="H159" s="132"/>
      <c r="I159" s="132"/>
      <c r="J159" s="132"/>
      <c r="K159" s="133"/>
    </row>
    <row r="160" spans="1:11" ht="14.1" customHeight="1" x14ac:dyDescent="0.25">
      <c r="A160" s="131"/>
      <c r="B160" s="132"/>
      <c r="C160" s="132"/>
      <c r="D160" s="132"/>
      <c r="E160" s="132"/>
      <c r="F160" s="132"/>
      <c r="G160" s="132"/>
      <c r="H160" s="132"/>
      <c r="I160" s="132"/>
      <c r="J160" s="132"/>
      <c r="K160" s="133"/>
    </row>
    <row r="161" spans="1:11" ht="14.1" customHeight="1" x14ac:dyDescent="0.25">
      <c r="A161" s="131"/>
      <c r="B161" s="132"/>
      <c r="C161" s="132"/>
      <c r="D161" s="132"/>
      <c r="E161" s="132"/>
      <c r="F161" s="132"/>
      <c r="G161" s="132"/>
      <c r="H161" s="132"/>
      <c r="I161" s="132"/>
      <c r="J161" s="132"/>
      <c r="K161" s="133"/>
    </row>
    <row r="162" spans="1:11" ht="14.1" customHeight="1" x14ac:dyDescent="0.25">
      <c r="A162" s="131"/>
      <c r="B162" s="132"/>
      <c r="C162" s="132"/>
      <c r="D162" s="132"/>
      <c r="E162" s="132"/>
      <c r="F162" s="132"/>
      <c r="G162" s="132"/>
      <c r="H162" s="132"/>
      <c r="I162" s="132"/>
      <c r="J162" s="132"/>
      <c r="K162" s="133"/>
    </row>
    <row r="163" spans="1:11" ht="14.1" customHeight="1" thickBot="1" x14ac:dyDescent="0.3">
      <c r="A163" s="134"/>
      <c r="B163" s="135"/>
      <c r="C163" s="135"/>
      <c r="D163" s="135"/>
      <c r="E163" s="135"/>
      <c r="F163" s="135"/>
      <c r="G163" s="135"/>
      <c r="H163" s="135"/>
      <c r="I163" s="135"/>
      <c r="J163" s="135"/>
      <c r="K163" s="136"/>
    </row>
    <row r="164" spans="1:11" ht="14.1" customHeight="1" x14ac:dyDescent="0.25">
      <c r="A164" s="32"/>
      <c r="B164" s="33"/>
      <c r="C164" s="30"/>
      <c r="D164" s="29"/>
      <c r="E164" s="31"/>
      <c r="F164" s="31"/>
      <c r="G164" s="31"/>
      <c r="H164" s="31"/>
      <c r="I164" s="31"/>
      <c r="J164" s="31"/>
      <c r="K164" s="29"/>
    </row>
    <row r="165" spans="1:11" ht="14.1" customHeight="1" thickBot="1" x14ac:dyDescent="0.3">
      <c r="A165" s="28"/>
      <c r="B165" s="34"/>
      <c r="C165" s="35"/>
      <c r="D165" s="28"/>
      <c r="E165" s="36"/>
      <c r="F165" s="36"/>
      <c r="G165" s="36"/>
      <c r="H165" s="36"/>
      <c r="I165" s="36"/>
      <c r="J165" s="36"/>
      <c r="K165" s="28"/>
    </row>
    <row r="166" spans="1:11" ht="14.1" customHeight="1" x14ac:dyDescent="0.25">
      <c r="A166" s="141" t="s">
        <v>110</v>
      </c>
      <c r="B166" s="142"/>
      <c r="C166" s="142"/>
      <c r="D166" s="142"/>
      <c r="E166" s="142"/>
      <c r="F166" s="142"/>
      <c r="G166" s="142"/>
      <c r="H166" s="142"/>
      <c r="I166" s="142"/>
      <c r="J166" s="142"/>
      <c r="K166" s="143"/>
    </row>
    <row r="167" spans="1:11" ht="14.1" customHeight="1" x14ac:dyDescent="0.25">
      <c r="A167" s="93" t="s">
        <v>22</v>
      </c>
      <c r="B167" s="122" t="s">
        <v>166</v>
      </c>
      <c r="C167" s="123"/>
      <c r="D167" s="123"/>
      <c r="E167" s="124"/>
      <c r="F167" s="125" t="s">
        <v>167</v>
      </c>
      <c r="G167" s="126"/>
      <c r="H167" s="94" t="s">
        <v>8</v>
      </c>
      <c r="I167" s="95"/>
      <c r="J167" s="95"/>
      <c r="K167" s="96"/>
    </row>
    <row r="168" spans="1:11" ht="14.1" customHeight="1" x14ac:dyDescent="0.25">
      <c r="A168" s="97" t="s">
        <v>147</v>
      </c>
      <c r="B168" s="127" t="s">
        <v>166</v>
      </c>
      <c r="C168" s="128"/>
      <c r="D168" s="128"/>
      <c r="E168" s="128"/>
      <c r="F168" s="129" t="s">
        <v>9</v>
      </c>
      <c r="G168" s="130"/>
      <c r="H168" s="91" t="s">
        <v>8</v>
      </c>
      <c r="I168" s="98"/>
      <c r="J168" s="98"/>
      <c r="K168" s="99"/>
    </row>
    <row r="169" spans="1:11" ht="14.1" customHeight="1" x14ac:dyDescent="0.25">
      <c r="A169" s="55"/>
      <c r="B169" s="29"/>
      <c r="C169" s="29"/>
      <c r="D169" s="30"/>
      <c r="E169" s="30"/>
      <c r="F169" s="30"/>
      <c r="G169" s="30"/>
      <c r="H169" s="30"/>
      <c r="I169" s="30"/>
      <c r="J169" s="30"/>
      <c r="K169" s="56"/>
    </row>
    <row r="170" spans="1:11" ht="47.25" customHeight="1" x14ac:dyDescent="0.25">
      <c r="A170" s="57" t="s">
        <v>88</v>
      </c>
      <c r="B170" s="48" t="s">
        <v>97</v>
      </c>
      <c r="C170" s="48" t="s">
        <v>75</v>
      </c>
      <c r="D170" s="48" t="s">
        <v>106</v>
      </c>
      <c r="E170" s="48" t="s">
        <v>104</v>
      </c>
      <c r="F170" s="48" t="s">
        <v>107</v>
      </c>
      <c r="G170" s="31"/>
      <c r="H170" s="31"/>
      <c r="I170" s="31"/>
      <c r="J170" s="31"/>
      <c r="K170" s="56"/>
    </row>
    <row r="171" spans="1:11" ht="14.1" customHeight="1" x14ac:dyDescent="0.25">
      <c r="A171" s="58" t="s">
        <v>18</v>
      </c>
      <c r="B171" s="2"/>
      <c r="C171" s="2"/>
      <c r="D171" s="2"/>
      <c r="E171" s="2"/>
      <c r="F171" s="2"/>
      <c r="G171" s="31"/>
      <c r="H171" s="31"/>
      <c r="I171" s="31"/>
      <c r="J171" s="31"/>
      <c r="K171" s="56"/>
    </row>
    <row r="172" spans="1:11" ht="14.1" customHeight="1" x14ac:dyDescent="0.25">
      <c r="A172" s="64"/>
      <c r="B172" s="30"/>
      <c r="C172" s="30"/>
      <c r="D172" s="30"/>
      <c r="E172" s="30"/>
      <c r="F172" s="30"/>
      <c r="G172" s="30"/>
      <c r="H172" s="30"/>
      <c r="I172" s="30"/>
      <c r="J172" s="30"/>
      <c r="K172" s="59"/>
    </row>
    <row r="173" spans="1:11" s="30" customFormat="1" ht="14.1" customHeight="1" x14ac:dyDescent="0.25">
      <c r="A173" s="60" t="s">
        <v>55</v>
      </c>
      <c r="B173" s="33">
        <f>IF(ISERR(Formulas!L102),"",Formulas!L102)</f>
        <v>0</v>
      </c>
      <c r="D173" s="29"/>
      <c r="E173" s="31"/>
      <c r="F173" s="31"/>
      <c r="G173" s="31"/>
      <c r="H173" s="31"/>
      <c r="I173" s="31"/>
      <c r="J173" s="31"/>
      <c r="K173" s="56"/>
    </row>
    <row r="174" spans="1:11" ht="14.1" customHeight="1" x14ac:dyDescent="0.25">
      <c r="A174" s="55"/>
      <c r="B174" s="32"/>
      <c r="C174" s="33"/>
      <c r="D174" s="29"/>
      <c r="E174" s="31"/>
      <c r="F174" s="31"/>
      <c r="G174" s="37"/>
      <c r="H174" s="37"/>
      <c r="I174" s="31"/>
      <c r="J174" s="31"/>
      <c r="K174" s="56"/>
    </row>
    <row r="175" spans="1:11" ht="14.1" customHeight="1" x14ac:dyDescent="0.25">
      <c r="A175" s="61" t="s">
        <v>151</v>
      </c>
      <c r="B175" s="32"/>
      <c r="C175" s="33"/>
      <c r="D175" s="29"/>
      <c r="E175" s="31"/>
      <c r="F175" s="31"/>
      <c r="G175" s="37"/>
      <c r="H175" s="37"/>
      <c r="I175" s="31"/>
      <c r="J175" s="31"/>
      <c r="K175" s="56"/>
    </row>
    <row r="176" spans="1:11" ht="14.1" customHeight="1" x14ac:dyDescent="0.25">
      <c r="A176" s="131" t="s">
        <v>6</v>
      </c>
      <c r="B176" s="132"/>
      <c r="C176" s="132"/>
      <c r="D176" s="132"/>
      <c r="E176" s="132"/>
      <c r="F176" s="132"/>
      <c r="G176" s="132"/>
      <c r="H176" s="132"/>
      <c r="I176" s="132"/>
      <c r="J176" s="132"/>
      <c r="K176" s="133"/>
    </row>
    <row r="177" spans="1:11" ht="14.1" customHeight="1" x14ac:dyDescent="0.25">
      <c r="A177" s="131"/>
      <c r="B177" s="132"/>
      <c r="C177" s="132"/>
      <c r="D177" s="132"/>
      <c r="E177" s="132"/>
      <c r="F177" s="132"/>
      <c r="G177" s="132"/>
      <c r="H177" s="132"/>
      <c r="I177" s="132"/>
      <c r="J177" s="132"/>
      <c r="K177" s="133"/>
    </row>
    <row r="178" spans="1:11" ht="14.1" customHeight="1" x14ac:dyDescent="0.25">
      <c r="A178" s="131"/>
      <c r="B178" s="132"/>
      <c r="C178" s="132"/>
      <c r="D178" s="132"/>
      <c r="E178" s="132"/>
      <c r="F178" s="132"/>
      <c r="G178" s="132"/>
      <c r="H178" s="132"/>
      <c r="I178" s="132"/>
      <c r="J178" s="132"/>
      <c r="K178" s="133"/>
    </row>
    <row r="179" spans="1:11" ht="14.1" customHeight="1" x14ac:dyDescent="0.25">
      <c r="A179" s="131"/>
      <c r="B179" s="132"/>
      <c r="C179" s="132"/>
      <c r="D179" s="132"/>
      <c r="E179" s="132"/>
      <c r="F179" s="132"/>
      <c r="G179" s="132"/>
      <c r="H179" s="132"/>
      <c r="I179" s="132"/>
      <c r="J179" s="132"/>
      <c r="K179" s="133"/>
    </row>
    <row r="180" spans="1:11" ht="14.1" customHeight="1" thickBot="1" x14ac:dyDescent="0.3">
      <c r="A180" s="134"/>
      <c r="B180" s="135"/>
      <c r="C180" s="135"/>
      <c r="D180" s="135"/>
      <c r="E180" s="135"/>
      <c r="F180" s="135"/>
      <c r="G180" s="135"/>
      <c r="H180" s="135"/>
      <c r="I180" s="135"/>
      <c r="J180" s="135"/>
      <c r="K180" s="136"/>
    </row>
    <row r="181" spans="1:11" ht="14.1" customHeight="1" x14ac:dyDescent="0.25">
      <c r="A181" s="32"/>
      <c r="B181" s="33"/>
      <c r="C181" s="30"/>
      <c r="D181" s="29"/>
      <c r="E181" s="31"/>
      <c r="F181" s="31"/>
      <c r="G181" s="31"/>
      <c r="H181" s="31"/>
      <c r="I181" s="31"/>
      <c r="J181" s="31"/>
      <c r="K181" s="29"/>
    </row>
    <row r="182" spans="1:11" ht="14.1" customHeight="1" thickBot="1" x14ac:dyDescent="0.3">
      <c r="A182" s="28"/>
      <c r="B182" s="34"/>
      <c r="C182" s="35"/>
      <c r="D182" s="28"/>
      <c r="E182" s="36"/>
      <c r="F182" s="36"/>
      <c r="G182" s="36"/>
      <c r="H182" s="36"/>
      <c r="I182" s="36"/>
      <c r="J182" s="36"/>
      <c r="K182" s="28"/>
    </row>
    <row r="183" spans="1:11" ht="14.1" customHeight="1" x14ac:dyDescent="0.25">
      <c r="A183" s="141" t="s">
        <v>109</v>
      </c>
      <c r="B183" s="142"/>
      <c r="C183" s="142"/>
      <c r="D183" s="142"/>
      <c r="E183" s="142"/>
      <c r="F183" s="142"/>
      <c r="G183" s="142"/>
      <c r="H183" s="142"/>
      <c r="I183" s="142"/>
      <c r="J183" s="142"/>
      <c r="K183" s="143"/>
    </row>
    <row r="184" spans="1:11" ht="14.1" customHeight="1" x14ac:dyDescent="0.25">
      <c r="A184" s="93" t="s">
        <v>22</v>
      </c>
      <c r="B184" s="122" t="s">
        <v>166</v>
      </c>
      <c r="C184" s="123"/>
      <c r="D184" s="123"/>
      <c r="E184" s="124"/>
      <c r="F184" s="125" t="s">
        <v>167</v>
      </c>
      <c r="G184" s="126"/>
      <c r="H184" s="94" t="s">
        <v>8</v>
      </c>
      <c r="I184" s="95"/>
      <c r="J184" s="95"/>
      <c r="K184" s="96"/>
    </row>
    <row r="185" spans="1:11" ht="14.1" customHeight="1" x14ac:dyDescent="0.25">
      <c r="A185" s="97" t="s">
        <v>147</v>
      </c>
      <c r="B185" s="127" t="s">
        <v>166</v>
      </c>
      <c r="C185" s="128"/>
      <c r="D185" s="128"/>
      <c r="E185" s="128"/>
      <c r="F185" s="129" t="s">
        <v>9</v>
      </c>
      <c r="G185" s="130"/>
      <c r="H185" s="91" t="s">
        <v>8</v>
      </c>
      <c r="I185" s="98"/>
      <c r="J185" s="98"/>
      <c r="K185" s="99"/>
    </row>
    <row r="186" spans="1:11" ht="14.1" customHeight="1" x14ac:dyDescent="0.25">
      <c r="A186" s="55"/>
      <c r="B186" s="29"/>
      <c r="C186" s="29"/>
      <c r="D186" s="30"/>
      <c r="E186" s="30"/>
      <c r="F186" s="30"/>
      <c r="G186" s="30"/>
      <c r="H186" s="30"/>
      <c r="I186" s="30"/>
      <c r="J186" s="30"/>
      <c r="K186" s="56"/>
    </row>
    <row r="187" spans="1:11" ht="47.25" customHeight="1" x14ac:dyDescent="0.25">
      <c r="A187" s="57" t="s">
        <v>88</v>
      </c>
      <c r="B187" s="48" t="s">
        <v>97</v>
      </c>
      <c r="C187" s="48" t="s">
        <v>75</v>
      </c>
      <c r="D187" s="48" t="s">
        <v>106</v>
      </c>
      <c r="E187" s="48" t="s">
        <v>104</v>
      </c>
      <c r="F187" s="48" t="s">
        <v>107</v>
      </c>
      <c r="G187" s="31"/>
      <c r="H187" s="31"/>
      <c r="I187" s="31"/>
      <c r="J187" s="31"/>
      <c r="K187" s="56"/>
    </row>
    <row r="188" spans="1:11" ht="14.1" customHeight="1" x14ac:dyDescent="0.25">
      <c r="A188" s="58" t="s">
        <v>18</v>
      </c>
      <c r="B188" s="2"/>
      <c r="C188" s="2"/>
      <c r="D188" s="2"/>
      <c r="E188" s="2"/>
      <c r="F188" s="2"/>
      <c r="G188" s="31"/>
      <c r="H188" s="31"/>
      <c r="I188" s="31"/>
      <c r="J188" s="31"/>
      <c r="K188" s="56"/>
    </row>
    <row r="189" spans="1:11" ht="14.1" customHeight="1" x14ac:dyDescent="0.25">
      <c r="A189" s="64"/>
      <c r="B189" s="30"/>
      <c r="C189" s="30"/>
      <c r="D189" s="30"/>
      <c r="E189" s="30"/>
      <c r="F189" s="30"/>
      <c r="G189" s="30"/>
      <c r="H189" s="30"/>
      <c r="I189" s="30"/>
      <c r="J189" s="30"/>
      <c r="K189" s="59"/>
    </row>
    <row r="190" spans="1:11" s="30" customFormat="1" ht="14.1" customHeight="1" x14ac:dyDescent="0.25">
      <c r="A190" s="60" t="s">
        <v>55</v>
      </c>
      <c r="B190" s="33">
        <f>IF(ISERR(Formulas!L114),"",Formulas!L114)</f>
        <v>0</v>
      </c>
      <c r="D190" s="29"/>
      <c r="E190" s="31"/>
      <c r="F190" s="31"/>
      <c r="G190" s="31"/>
      <c r="H190" s="31"/>
      <c r="I190" s="31"/>
      <c r="J190" s="31"/>
      <c r="K190" s="56"/>
    </row>
    <row r="191" spans="1:11" ht="14.1" customHeight="1" x14ac:dyDescent="0.25">
      <c r="A191" s="55"/>
      <c r="B191" s="32"/>
      <c r="C191" s="33"/>
      <c r="D191" s="29"/>
      <c r="E191" s="31"/>
      <c r="F191" s="31"/>
      <c r="G191" s="37"/>
      <c r="H191" s="37"/>
      <c r="I191" s="31"/>
      <c r="J191" s="31"/>
      <c r="K191" s="56"/>
    </row>
    <row r="192" spans="1:11" ht="14.1" customHeight="1" x14ac:dyDescent="0.25">
      <c r="A192" s="61" t="s">
        <v>151</v>
      </c>
      <c r="B192" s="32"/>
      <c r="C192" s="33"/>
      <c r="D192" s="29"/>
      <c r="E192" s="31"/>
      <c r="F192" s="31"/>
      <c r="G192" s="37"/>
      <c r="H192" s="37"/>
      <c r="I192" s="31"/>
      <c r="J192" s="31"/>
      <c r="K192" s="56"/>
    </row>
    <row r="193" spans="1:11" ht="14.1" customHeight="1" x14ac:dyDescent="0.25">
      <c r="A193" s="131" t="s">
        <v>6</v>
      </c>
      <c r="B193" s="132"/>
      <c r="C193" s="132"/>
      <c r="D193" s="132"/>
      <c r="E193" s="132"/>
      <c r="F193" s="132"/>
      <c r="G193" s="132"/>
      <c r="H193" s="132"/>
      <c r="I193" s="132"/>
      <c r="J193" s="132"/>
      <c r="K193" s="133"/>
    </row>
    <row r="194" spans="1:11" ht="14.1" customHeight="1" x14ac:dyDescent="0.25">
      <c r="A194" s="131"/>
      <c r="B194" s="132"/>
      <c r="C194" s="132"/>
      <c r="D194" s="132"/>
      <c r="E194" s="132"/>
      <c r="F194" s="132"/>
      <c r="G194" s="132"/>
      <c r="H194" s="132"/>
      <c r="I194" s="132"/>
      <c r="J194" s="132"/>
      <c r="K194" s="133"/>
    </row>
    <row r="195" spans="1:11" ht="14.1" customHeight="1" x14ac:dyDescent="0.25">
      <c r="A195" s="131"/>
      <c r="B195" s="132"/>
      <c r="C195" s="132"/>
      <c r="D195" s="132"/>
      <c r="E195" s="132"/>
      <c r="F195" s="132"/>
      <c r="G195" s="132"/>
      <c r="H195" s="132"/>
      <c r="I195" s="132"/>
      <c r="J195" s="132"/>
      <c r="K195" s="133"/>
    </row>
    <row r="196" spans="1:11" ht="14.1" customHeight="1" x14ac:dyDescent="0.25">
      <c r="A196" s="131"/>
      <c r="B196" s="132"/>
      <c r="C196" s="132"/>
      <c r="D196" s="132"/>
      <c r="E196" s="132"/>
      <c r="F196" s="132"/>
      <c r="G196" s="132"/>
      <c r="H196" s="132"/>
      <c r="I196" s="132"/>
      <c r="J196" s="132"/>
      <c r="K196" s="133"/>
    </row>
    <row r="197" spans="1:11" ht="14.1" customHeight="1" thickBot="1" x14ac:dyDescent="0.3">
      <c r="A197" s="134"/>
      <c r="B197" s="135"/>
      <c r="C197" s="135"/>
      <c r="D197" s="135"/>
      <c r="E197" s="135"/>
      <c r="F197" s="135"/>
      <c r="G197" s="135"/>
      <c r="H197" s="135"/>
      <c r="I197" s="135"/>
      <c r="J197" s="135"/>
      <c r="K197" s="136"/>
    </row>
    <row r="198" spans="1:11" ht="14.1" customHeight="1" x14ac:dyDescent="0.25">
      <c r="A198" s="32"/>
      <c r="B198" s="33"/>
      <c r="C198" s="30"/>
      <c r="D198" s="29"/>
      <c r="E198" s="31"/>
      <c r="F198" s="31"/>
      <c r="G198" s="31"/>
      <c r="H198" s="31"/>
      <c r="I198" s="31"/>
      <c r="J198" s="31"/>
      <c r="K198" s="29"/>
    </row>
    <row r="199" spans="1:11" ht="14.1" customHeight="1" thickBot="1" x14ac:dyDescent="0.3">
      <c r="A199" s="28"/>
      <c r="B199" s="34"/>
      <c r="C199" s="35"/>
      <c r="D199" s="28"/>
      <c r="E199" s="36"/>
      <c r="F199" s="36"/>
      <c r="G199" s="36"/>
      <c r="H199" s="36"/>
      <c r="I199" s="36"/>
      <c r="J199" s="36"/>
      <c r="K199" s="28"/>
    </row>
    <row r="200" spans="1:11" ht="14.1" customHeight="1" x14ac:dyDescent="0.25">
      <c r="A200" s="141" t="s">
        <v>108</v>
      </c>
      <c r="B200" s="142"/>
      <c r="C200" s="142"/>
      <c r="D200" s="142"/>
      <c r="E200" s="142"/>
      <c r="F200" s="142"/>
      <c r="G200" s="142"/>
      <c r="H200" s="142"/>
      <c r="I200" s="142"/>
      <c r="J200" s="142"/>
      <c r="K200" s="143"/>
    </row>
    <row r="201" spans="1:11" ht="14.1" customHeight="1" x14ac:dyDescent="0.25">
      <c r="A201" s="93" t="s">
        <v>22</v>
      </c>
      <c r="B201" s="122" t="s">
        <v>166</v>
      </c>
      <c r="C201" s="123"/>
      <c r="D201" s="123"/>
      <c r="E201" s="124"/>
      <c r="F201" s="125" t="s">
        <v>167</v>
      </c>
      <c r="G201" s="126"/>
      <c r="H201" s="94" t="s">
        <v>8</v>
      </c>
      <c r="I201" s="95"/>
      <c r="J201" s="95"/>
      <c r="K201" s="96"/>
    </row>
    <row r="202" spans="1:11" ht="14.1" customHeight="1" x14ac:dyDescent="0.25">
      <c r="A202" s="97" t="s">
        <v>147</v>
      </c>
      <c r="B202" s="127" t="s">
        <v>166</v>
      </c>
      <c r="C202" s="128"/>
      <c r="D202" s="128"/>
      <c r="E202" s="128"/>
      <c r="F202" s="129" t="s">
        <v>9</v>
      </c>
      <c r="G202" s="130"/>
      <c r="H202" s="91" t="s">
        <v>8</v>
      </c>
      <c r="I202" s="98"/>
      <c r="J202" s="98"/>
      <c r="K202" s="99"/>
    </row>
    <row r="203" spans="1:11" ht="14.1" customHeight="1" x14ac:dyDescent="0.25">
      <c r="A203" s="55"/>
      <c r="B203" s="29"/>
      <c r="C203" s="29"/>
      <c r="D203" s="30"/>
      <c r="E203" s="30"/>
      <c r="F203" s="30"/>
      <c r="G203" s="30"/>
      <c r="H203" s="30"/>
      <c r="I203" s="30"/>
      <c r="J203" s="30"/>
      <c r="K203" s="56"/>
    </row>
    <row r="204" spans="1:11" ht="47.25" customHeight="1" x14ac:dyDescent="0.25">
      <c r="A204" s="57" t="s">
        <v>88</v>
      </c>
      <c r="B204" s="48" t="s">
        <v>97</v>
      </c>
      <c r="C204" s="48" t="s">
        <v>75</v>
      </c>
      <c r="D204" s="48" t="s">
        <v>106</v>
      </c>
      <c r="E204" s="48" t="s">
        <v>104</v>
      </c>
      <c r="F204" s="48" t="s">
        <v>107</v>
      </c>
      <c r="G204" s="31"/>
      <c r="H204" s="31"/>
      <c r="I204" s="31"/>
      <c r="J204" s="31"/>
      <c r="K204" s="56"/>
    </row>
    <row r="205" spans="1:11" ht="14.1" customHeight="1" x14ac:dyDescent="0.25">
      <c r="A205" s="58" t="s">
        <v>18</v>
      </c>
      <c r="B205" s="2"/>
      <c r="C205" s="2"/>
      <c r="D205" s="2"/>
      <c r="E205" s="2"/>
      <c r="F205" s="2"/>
      <c r="G205" s="31"/>
      <c r="H205" s="31"/>
      <c r="I205" s="31"/>
      <c r="J205" s="31"/>
      <c r="K205" s="56"/>
    </row>
    <row r="206" spans="1:11" ht="14.1" customHeight="1" x14ac:dyDescent="0.25">
      <c r="A206" s="64"/>
      <c r="B206" s="30"/>
      <c r="C206" s="30"/>
      <c r="D206" s="30"/>
      <c r="E206" s="30"/>
      <c r="F206" s="30"/>
      <c r="G206" s="30"/>
      <c r="H206" s="30"/>
      <c r="I206" s="30"/>
      <c r="J206" s="30"/>
      <c r="K206" s="59"/>
    </row>
    <row r="207" spans="1:11" s="30" customFormat="1" ht="14.1" customHeight="1" x14ac:dyDescent="0.25">
      <c r="A207" s="60" t="s">
        <v>55</v>
      </c>
      <c r="B207" s="33">
        <f>IF(ISERR(Formulas!L126),"",Formulas!L126)</f>
        <v>0</v>
      </c>
      <c r="D207" s="29"/>
      <c r="E207" s="31"/>
      <c r="F207" s="31"/>
      <c r="G207" s="31"/>
      <c r="H207" s="31"/>
      <c r="I207" s="31"/>
      <c r="J207" s="31"/>
      <c r="K207" s="56"/>
    </row>
    <row r="208" spans="1:11" ht="14.1" customHeight="1" x14ac:dyDescent="0.25">
      <c r="A208" s="55"/>
      <c r="B208" s="32"/>
      <c r="C208" s="33"/>
      <c r="D208" s="29"/>
      <c r="E208" s="31"/>
      <c r="F208" s="31"/>
      <c r="G208" s="37"/>
      <c r="H208" s="37"/>
      <c r="I208" s="31"/>
      <c r="J208" s="31"/>
      <c r="K208" s="56"/>
    </row>
    <row r="209" spans="1:11" ht="14.1" customHeight="1" x14ac:dyDescent="0.25">
      <c r="A209" s="61" t="s">
        <v>151</v>
      </c>
      <c r="B209" s="32"/>
      <c r="C209" s="33"/>
      <c r="D209" s="29"/>
      <c r="E209" s="31"/>
      <c r="F209" s="31"/>
      <c r="G209" s="37"/>
      <c r="H209" s="37"/>
      <c r="I209" s="31"/>
      <c r="J209" s="31"/>
      <c r="K209" s="56"/>
    </row>
    <row r="210" spans="1:11" ht="14.1" customHeight="1" x14ac:dyDescent="0.25">
      <c r="A210" s="131" t="s">
        <v>6</v>
      </c>
      <c r="B210" s="132"/>
      <c r="C210" s="132"/>
      <c r="D210" s="132"/>
      <c r="E210" s="132"/>
      <c r="F210" s="132"/>
      <c r="G210" s="132"/>
      <c r="H210" s="132"/>
      <c r="I210" s="132"/>
      <c r="J210" s="132"/>
      <c r="K210" s="133"/>
    </row>
    <row r="211" spans="1:11" ht="14.1" customHeight="1" x14ac:dyDescent="0.25">
      <c r="A211" s="131"/>
      <c r="B211" s="132"/>
      <c r="C211" s="132"/>
      <c r="D211" s="132"/>
      <c r="E211" s="132"/>
      <c r="F211" s="132"/>
      <c r="G211" s="132"/>
      <c r="H211" s="132"/>
      <c r="I211" s="132"/>
      <c r="J211" s="132"/>
      <c r="K211" s="133"/>
    </row>
    <row r="212" spans="1:11" ht="14.1" customHeight="1" x14ac:dyDescent="0.25">
      <c r="A212" s="131"/>
      <c r="B212" s="132"/>
      <c r="C212" s="132"/>
      <c r="D212" s="132"/>
      <c r="E212" s="132"/>
      <c r="F212" s="132"/>
      <c r="G212" s="132"/>
      <c r="H212" s="132"/>
      <c r="I212" s="132"/>
      <c r="J212" s="132"/>
      <c r="K212" s="133"/>
    </row>
    <row r="213" spans="1:11" ht="14.1" customHeight="1" x14ac:dyDescent="0.25">
      <c r="A213" s="131"/>
      <c r="B213" s="132"/>
      <c r="C213" s="132"/>
      <c r="D213" s="132"/>
      <c r="E213" s="132"/>
      <c r="F213" s="132"/>
      <c r="G213" s="132"/>
      <c r="H213" s="132"/>
      <c r="I213" s="132"/>
      <c r="J213" s="132"/>
      <c r="K213" s="133"/>
    </row>
    <row r="214" spans="1:11" ht="14.1" customHeight="1" thickBot="1" x14ac:dyDescent="0.3">
      <c r="A214" s="134"/>
      <c r="B214" s="135"/>
      <c r="C214" s="135"/>
      <c r="D214" s="135"/>
      <c r="E214" s="135"/>
      <c r="F214" s="135"/>
      <c r="G214" s="135"/>
      <c r="H214" s="135"/>
      <c r="I214" s="135"/>
      <c r="J214" s="135"/>
      <c r="K214" s="136"/>
    </row>
    <row r="215" spans="1:11" ht="14.1" customHeight="1" x14ac:dyDescent="0.25">
      <c r="A215" s="32"/>
      <c r="B215" s="33"/>
      <c r="C215" s="30"/>
      <c r="D215" s="29"/>
      <c r="E215" s="31"/>
      <c r="F215" s="31"/>
      <c r="G215" s="31"/>
      <c r="H215" s="31"/>
      <c r="I215" s="31"/>
      <c r="J215" s="31"/>
      <c r="K215" s="29"/>
    </row>
    <row r="216" spans="1:11" ht="14.1" customHeight="1" thickBot="1" x14ac:dyDescent="0.3">
      <c r="A216" s="28"/>
      <c r="B216" s="34"/>
      <c r="C216" s="35"/>
      <c r="D216" s="28"/>
      <c r="E216" s="36"/>
      <c r="F216" s="36"/>
      <c r="G216" s="36"/>
      <c r="H216" s="36"/>
      <c r="I216" s="36"/>
      <c r="J216" s="36"/>
      <c r="K216" s="28"/>
    </row>
    <row r="217" spans="1:11" ht="14.1" customHeight="1" x14ac:dyDescent="0.25">
      <c r="A217" s="141" t="s">
        <v>112</v>
      </c>
      <c r="B217" s="142"/>
      <c r="C217" s="142"/>
      <c r="D217" s="142"/>
      <c r="E217" s="142"/>
      <c r="F217" s="142"/>
      <c r="G217" s="142"/>
      <c r="H217" s="142"/>
      <c r="I217" s="142"/>
      <c r="J217" s="142"/>
      <c r="K217" s="143"/>
    </row>
    <row r="218" spans="1:11" ht="14.1" customHeight="1" x14ac:dyDescent="0.25">
      <c r="A218" s="93" t="s">
        <v>22</v>
      </c>
      <c r="B218" s="122" t="s">
        <v>166</v>
      </c>
      <c r="C218" s="123"/>
      <c r="D218" s="123"/>
      <c r="E218" s="124"/>
      <c r="F218" s="125" t="s">
        <v>167</v>
      </c>
      <c r="G218" s="126"/>
      <c r="H218" s="94" t="s">
        <v>8</v>
      </c>
      <c r="I218" s="95"/>
      <c r="J218" s="95"/>
      <c r="K218" s="96"/>
    </row>
    <row r="219" spans="1:11" ht="14.1" customHeight="1" x14ac:dyDescent="0.25">
      <c r="A219" s="97" t="s">
        <v>147</v>
      </c>
      <c r="B219" s="127" t="s">
        <v>166</v>
      </c>
      <c r="C219" s="128"/>
      <c r="D219" s="128"/>
      <c r="E219" s="128"/>
      <c r="F219" s="129" t="s">
        <v>9</v>
      </c>
      <c r="G219" s="130"/>
      <c r="H219" s="91" t="s">
        <v>8</v>
      </c>
      <c r="I219" s="98"/>
      <c r="J219" s="98"/>
      <c r="K219" s="99"/>
    </row>
    <row r="220" spans="1:11" ht="14.1" customHeight="1" x14ac:dyDescent="0.25">
      <c r="A220" s="55"/>
      <c r="B220" s="29"/>
      <c r="C220" s="29"/>
      <c r="D220" s="30"/>
      <c r="E220" s="30"/>
      <c r="F220" s="30"/>
      <c r="G220" s="30"/>
      <c r="H220" s="30"/>
      <c r="I220" s="30"/>
      <c r="J220" s="30"/>
      <c r="K220" s="56"/>
    </row>
    <row r="221" spans="1:11" ht="47.25" customHeight="1" x14ac:dyDescent="0.25">
      <c r="A221" s="57" t="s">
        <v>88</v>
      </c>
      <c r="B221" s="48" t="s">
        <v>97</v>
      </c>
      <c r="C221" s="48" t="s">
        <v>75</v>
      </c>
      <c r="D221" s="48" t="s">
        <v>106</v>
      </c>
      <c r="E221" s="48" t="s">
        <v>104</v>
      </c>
      <c r="F221" s="48" t="s">
        <v>107</v>
      </c>
      <c r="G221" s="31"/>
      <c r="H221" s="31"/>
      <c r="I221" s="31"/>
      <c r="J221" s="31"/>
      <c r="K221" s="56"/>
    </row>
    <row r="222" spans="1:11" ht="14.1" customHeight="1" x14ac:dyDescent="0.25">
      <c r="A222" s="58" t="s">
        <v>18</v>
      </c>
      <c r="B222" s="2"/>
      <c r="C222" s="2"/>
      <c r="D222" s="2"/>
      <c r="E222" s="2"/>
      <c r="F222" s="2"/>
      <c r="G222" s="31"/>
      <c r="H222" s="31"/>
      <c r="I222" s="31"/>
      <c r="J222" s="31"/>
      <c r="K222" s="56"/>
    </row>
    <row r="223" spans="1:11" ht="14.1" customHeight="1" x14ac:dyDescent="0.25">
      <c r="A223" s="64"/>
      <c r="B223" s="30"/>
      <c r="C223" s="30"/>
      <c r="D223" s="30"/>
      <c r="E223" s="30"/>
      <c r="F223" s="30"/>
      <c r="G223" s="30"/>
      <c r="H223" s="30"/>
      <c r="I223" s="30"/>
      <c r="J223" s="30"/>
      <c r="K223" s="59"/>
    </row>
    <row r="224" spans="1:11" s="30" customFormat="1" ht="14.1" customHeight="1" x14ac:dyDescent="0.25">
      <c r="A224" s="60" t="s">
        <v>55</v>
      </c>
      <c r="B224" s="33">
        <f>IF(ISERR(Formulas!L138),"",Formulas!L138)</f>
        <v>0</v>
      </c>
      <c r="D224" s="29"/>
      <c r="E224" s="31"/>
      <c r="F224" s="31"/>
      <c r="G224" s="31"/>
      <c r="H224" s="31"/>
      <c r="I224" s="31"/>
      <c r="J224" s="31"/>
      <c r="K224" s="56"/>
    </row>
    <row r="225" spans="1:11" ht="14.1" customHeight="1" x14ac:dyDescent="0.25">
      <c r="A225" s="55"/>
      <c r="B225" s="32"/>
      <c r="C225" s="33"/>
      <c r="D225" s="29"/>
      <c r="E225" s="31"/>
      <c r="F225" s="31"/>
      <c r="G225" s="37"/>
      <c r="H225" s="37"/>
      <c r="I225" s="31"/>
      <c r="J225" s="31"/>
      <c r="K225" s="56"/>
    </row>
    <row r="226" spans="1:11" ht="14.1" customHeight="1" x14ac:dyDescent="0.25">
      <c r="A226" s="61" t="s">
        <v>151</v>
      </c>
      <c r="B226" s="32"/>
      <c r="C226" s="33"/>
      <c r="D226" s="29"/>
      <c r="E226" s="31"/>
      <c r="F226" s="31"/>
      <c r="G226" s="37"/>
      <c r="H226" s="37"/>
      <c r="I226" s="31"/>
      <c r="J226" s="31"/>
      <c r="K226" s="56"/>
    </row>
    <row r="227" spans="1:11" ht="14.1" customHeight="1" x14ac:dyDescent="0.25">
      <c r="A227" s="131" t="s">
        <v>6</v>
      </c>
      <c r="B227" s="132"/>
      <c r="C227" s="132"/>
      <c r="D227" s="132"/>
      <c r="E227" s="132"/>
      <c r="F227" s="132"/>
      <c r="G227" s="132"/>
      <c r="H227" s="132"/>
      <c r="I227" s="132"/>
      <c r="J227" s="132"/>
      <c r="K227" s="133"/>
    </row>
    <row r="228" spans="1:11" ht="14.1" customHeight="1" x14ac:dyDescent="0.25">
      <c r="A228" s="131"/>
      <c r="B228" s="132"/>
      <c r="C228" s="132"/>
      <c r="D228" s="132"/>
      <c r="E228" s="132"/>
      <c r="F228" s="132"/>
      <c r="G228" s="132"/>
      <c r="H228" s="132"/>
      <c r="I228" s="132"/>
      <c r="J228" s="132"/>
      <c r="K228" s="133"/>
    </row>
    <row r="229" spans="1:11" ht="14.1" customHeight="1" x14ac:dyDescent="0.25">
      <c r="A229" s="131"/>
      <c r="B229" s="132"/>
      <c r="C229" s="132"/>
      <c r="D229" s="132"/>
      <c r="E229" s="132"/>
      <c r="F229" s="132"/>
      <c r="G229" s="132"/>
      <c r="H229" s="132"/>
      <c r="I229" s="132"/>
      <c r="J229" s="132"/>
      <c r="K229" s="133"/>
    </row>
    <row r="230" spans="1:11" ht="14.1" customHeight="1" x14ac:dyDescent="0.25">
      <c r="A230" s="131"/>
      <c r="B230" s="132"/>
      <c r="C230" s="132"/>
      <c r="D230" s="132"/>
      <c r="E230" s="132"/>
      <c r="F230" s="132"/>
      <c r="G230" s="132"/>
      <c r="H230" s="132"/>
      <c r="I230" s="132"/>
      <c r="J230" s="132"/>
      <c r="K230" s="133"/>
    </row>
    <row r="231" spans="1:11" ht="14.1" customHeight="1" thickBot="1" x14ac:dyDescent="0.3">
      <c r="A231" s="134"/>
      <c r="B231" s="135"/>
      <c r="C231" s="135"/>
      <c r="D231" s="135"/>
      <c r="E231" s="135"/>
      <c r="F231" s="135"/>
      <c r="G231" s="135"/>
      <c r="H231" s="135"/>
      <c r="I231" s="135"/>
      <c r="J231" s="135"/>
      <c r="K231" s="136"/>
    </row>
    <row r="232" spans="1:11" ht="14.1" customHeight="1" x14ac:dyDescent="0.25">
      <c r="A232" s="32"/>
      <c r="B232" s="33"/>
      <c r="C232" s="30"/>
      <c r="D232" s="29"/>
      <c r="E232" s="31"/>
      <c r="F232" s="31"/>
      <c r="G232" s="31"/>
      <c r="H232" s="31"/>
      <c r="I232" s="31"/>
      <c r="J232" s="31"/>
      <c r="K232" s="29"/>
    </row>
    <row r="233" spans="1:11" ht="14.1" customHeight="1" thickBot="1" x14ac:dyDescent="0.3">
      <c r="A233" s="28"/>
      <c r="B233" s="34"/>
      <c r="C233" s="35"/>
      <c r="D233" s="28"/>
      <c r="E233" s="36"/>
      <c r="F233" s="36"/>
      <c r="G233" s="36"/>
      <c r="H233" s="36"/>
      <c r="I233" s="36"/>
      <c r="J233" s="36"/>
      <c r="K233" s="28"/>
    </row>
    <row r="234" spans="1:11" ht="14.1" customHeight="1" x14ac:dyDescent="0.25">
      <c r="A234" s="141" t="s">
        <v>113</v>
      </c>
      <c r="B234" s="142"/>
      <c r="C234" s="142"/>
      <c r="D234" s="142"/>
      <c r="E234" s="142"/>
      <c r="F234" s="142"/>
      <c r="G234" s="142"/>
      <c r="H234" s="142"/>
      <c r="I234" s="142"/>
      <c r="J234" s="142"/>
      <c r="K234" s="143"/>
    </row>
    <row r="235" spans="1:11" ht="14.1" customHeight="1" x14ac:dyDescent="0.25">
      <c r="A235" s="93" t="s">
        <v>22</v>
      </c>
      <c r="B235" s="122" t="s">
        <v>166</v>
      </c>
      <c r="C235" s="123"/>
      <c r="D235" s="123"/>
      <c r="E235" s="124"/>
      <c r="F235" s="125" t="s">
        <v>167</v>
      </c>
      <c r="G235" s="126"/>
      <c r="H235" s="94" t="s">
        <v>8</v>
      </c>
      <c r="I235" s="95"/>
      <c r="J235" s="95"/>
      <c r="K235" s="96"/>
    </row>
    <row r="236" spans="1:11" ht="14.1" customHeight="1" x14ac:dyDescent="0.25">
      <c r="A236" s="97" t="s">
        <v>147</v>
      </c>
      <c r="B236" s="127" t="s">
        <v>166</v>
      </c>
      <c r="C236" s="128"/>
      <c r="D236" s="128"/>
      <c r="E236" s="128"/>
      <c r="F236" s="129" t="s">
        <v>9</v>
      </c>
      <c r="G236" s="130"/>
      <c r="H236" s="91" t="s">
        <v>8</v>
      </c>
      <c r="I236" s="98"/>
      <c r="J236" s="98"/>
      <c r="K236" s="99"/>
    </row>
    <row r="237" spans="1:11" ht="14.1" customHeight="1" x14ac:dyDescent="0.25">
      <c r="A237" s="55"/>
      <c r="B237" s="29"/>
      <c r="C237" s="29"/>
      <c r="D237" s="30"/>
      <c r="E237" s="30"/>
      <c r="F237" s="30"/>
      <c r="G237" s="30"/>
      <c r="H237" s="30"/>
      <c r="I237" s="30"/>
      <c r="J237" s="30"/>
      <c r="K237" s="56"/>
    </row>
    <row r="238" spans="1:11" ht="47.25" customHeight="1" x14ac:dyDescent="0.25">
      <c r="A238" s="57" t="s">
        <v>88</v>
      </c>
      <c r="B238" s="48" t="s">
        <v>97</v>
      </c>
      <c r="C238" s="48" t="s">
        <v>75</v>
      </c>
      <c r="D238" s="48" t="s">
        <v>106</v>
      </c>
      <c r="E238" s="48" t="s">
        <v>104</v>
      </c>
      <c r="F238" s="48" t="s">
        <v>107</v>
      </c>
      <c r="G238" s="31"/>
      <c r="H238" s="31"/>
      <c r="I238" s="31"/>
      <c r="J238" s="31"/>
      <c r="K238" s="56"/>
    </row>
    <row r="239" spans="1:11" ht="14.1" customHeight="1" x14ac:dyDescent="0.25">
      <c r="A239" s="58" t="s">
        <v>18</v>
      </c>
      <c r="B239" s="2"/>
      <c r="C239" s="2"/>
      <c r="D239" s="2"/>
      <c r="E239" s="2"/>
      <c r="F239" s="2"/>
      <c r="G239" s="31"/>
      <c r="H239" s="31"/>
      <c r="I239" s="31"/>
      <c r="J239" s="31"/>
      <c r="K239" s="56"/>
    </row>
    <row r="240" spans="1:11" ht="14.1" customHeight="1" x14ac:dyDescent="0.25">
      <c r="A240" s="64"/>
      <c r="B240" s="30"/>
      <c r="C240" s="30"/>
      <c r="D240" s="30"/>
      <c r="E240" s="30"/>
      <c r="F240" s="30"/>
      <c r="G240" s="30"/>
      <c r="H240" s="30"/>
      <c r="I240" s="30"/>
      <c r="J240" s="30"/>
      <c r="K240" s="59"/>
    </row>
    <row r="241" spans="1:11" s="30" customFormat="1" ht="14.1" customHeight="1" x14ac:dyDescent="0.25">
      <c r="A241" s="60" t="s">
        <v>55</v>
      </c>
      <c r="B241" s="33">
        <f>IF(ISERR(Formulas!L150),"",Formulas!L150)</f>
        <v>0</v>
      </c>
      <c r="D241" s="29"/>
      <c r="E241" s="31"/>
      <c r="F241" s="31"/>
      <c r="G241" s="31"/>
      <c r="H241" s="31"/>
      <c r="I241" s="31"/>
      <c r="J241" s="31"/>
      <c r="K241" s="56"/>
    </row>
    <row r="242" spans="1:11" ht="14.1" customHeight="1" x14ac:dyDescent="0.25">
      <c r="A242" s="55"/>
      <c r="B242" s="32"/>
      <c r="C242" s="33"/>
      <c r="D242" s="29"/>
      <c r="E242" s="31"/>
      <c r="F242" s="31"/>
      <c r="G242" s="37"/>
      <c r="H242" s="37"/>
      <c r="I242" s="31"/>
      <c r="J242" s="31"/>
      <c r="K242" s="56"/>
    </row>
    <row r="243" spans="1:11" ht="14.1" customHeight="1" x14ac:dyDescent="0.25">
      <c r="A243" s="61" t="s">
        <v>151</v>
      </c>
      <c r="B243" s="32"/>
      <c r="C243" s="33"/>
      <c r="D243" s="29"/>
      <c r="E243" s="31"/>
      <c r="F243" s="31"/>
      <c r="G243" s="37"/>
      <c r="H243" s="37"/>
      <c r="I243" s="31"/>
      <c r="J243" s="31"/>
      <c r="K243" s="56"/>
    </row>
    <row r="244" spans="1:11" ht="14.1" customHeight="1" x14ac:dyDescent="0.25">
      <c r="A244" s="131" t="s">
        <v>6</v>
      </c>
      <c r="B244" s="132"/>
      <c r="C244" s="132"/>
      <c r="D244" s="132"/>
      <c r="E244" s="132"/>
      <c r="F244" s="132"/>
      <c r="G244" s="132"/>
      <c r="H244" s="132"/>
      <c r="I244" s="132"/>
      <c r="J244" s="132"/>
      <c r="K244" s="133"/>
    </row>
    <row r="245" spans="1:11" ht="14.1" customHeight="1" x14ac:dyDescent="0.25">
      <c r="A245" s="131"/>
      <c r="B245" s="132"/>
      <c r="C245" s="132"/>
      <c r="D245" s="132"/>
      <c r="E245" s="132"/>
      <c r="F245" s="132"/>
      <c r="G245" s="132"/>
      <c r="H245" s="132"/>
      <c r="I245" s="132"/>
      <c r="J245" s="132"/>
      <c r="K245" s="133"/>
    </row>
    <row r="246" spans="1:11" ht="14.1" customHeight="1" x14ac:dyDescent="0.25">
      <c r="A246" s="131"/>
      <c r="B246" s="132"/>
      <c r="C246" s="132"/>
      <c r="D246" s="132"/>
      <c r="E246" s="132"/>
      <c r="F246" s="132"/>
      <c r="G246" s="132"/>
      <c r="H246" s="132"/>
      <c r="I246" s="132"/>
      <c r="J246" s="132"/>
      <c r="K246" s="133"/>
    </row>
    <row r="247" spans="1:11" ht="14.1" customHeight="1" x14ac:dyDescent="0.25">
      <c r="A247" s="131"/>
      <c r="B247" s="132"/>
      <c r="C247" s="132"/>
      <c r="D247" s="132"/>
      <c r="E247" s="132"/>
      <c r="F247" s="132"/>
      <c r="G247" s="132"/>
      <c r="H247" s="132"/>
      <c r="I247" s="132"/>
      <c r="J247" s="132"/>
      <c r="K247" s="133"/>
    </row>
    <row r="248" spans="1:11" ht="14.1" customHeight="1" thickBot="1" x14ac:dyDescent="0.3">
      <c r="A248" s="134"/>
      <c r="B248" s="135"/>
      <c r="C248" s="135"/>
      <c r="D248" s="135"/>
      <c r="E248" s="135"/>
      <c r="F248" s="135"/>
      <c r="G248" s="135"/>
      <c r="H248" s="135"/>
      <c r="I248" s="135"/>
      <c r="J248" s="135"/>
      <c r="K248" s="136"/>
    </row>
    <row r="249" spans="1:11" ht="14.1" customHeight="1" x14ac:dyDescent="0.25">
      <c r="A249" s="32"/>
      <c r="B249" s="33"/>
      <c r="C249" s="30"/>
      <c r="D249" s="29"/>
      <c r="E249" s="31"/>
      <c r="F249" s="31"/>
      <c r="G249" s="31"/>
      <c r="H249" s="31"/>
      <c r="I249" s="31"/>
      <c r="J249" s="31"/>
      <c r="K249" s="29"/>
    </row>
    <row r="250" spans="1:11" ht="14.1" customHeight="1" thickBot="1" x14ac:dyDescent="0.3">
      <c r="A250" s="28"/>
      <c r="B250" s="34"/>
      <c r="C250" s="35"/>
      <c r="D250" s="28"/>
      <c r="E250" s="36"/>
      <c r="F250" s="36"/>
      <c r="G250" s="36"/>
      <c r="H250" s="36"/>
      <c r="I250" s="36"/>
      <c r="J250" s="36"/>
      <c r="K250" s="28"/>
    </row>
    <row r="251" spans="1:11" ht="14.1" customHeight="1" x14ac:dyDescent="0.25">
      <c r="A251" s="141" t="s">
        <v>114</v>
      </c>
      <c r="B251" s="142"/>
      <c r="C251" s="142"/>
      <c r="D251" s="142"/>
      <c r="E251" s="142"/>
      <c r="F251" s="142"/>
      <c r="G251" s="142"/>
      <c r="H251" s="142"/>
      <c r="I251" s="142"/>
      <c r="J251" s="142"/>
      <c r="K251" s="143"/>
    </row>
    <row r="252" spans="1:11" ht="14.1" customHeight="1" x14ac:dyDescent="0.25">
      <c r="A252" s="93" t="s">
        <v>22</v>
      </c>
      <c r="B252" s="122" t="s">
        <v>166</v>
      </c>
      <c r="C252" s="123"/>
      <c r="D252" s="123"/>
      <c r="E252" s="124"/>
      <c r="F252" s="125" t="s">
        <v>167</v>
      </c>
      <c r="G252" s="126"/>
      <c r="H252" s="94" t="s">
        <v>8</v>
      </c>
      <c r="I252" s="95"/>
      <c r="J252" s="95"/>
      <c r="K252" s="96"/>
    </row>
    <row r="253" spans="1:11" ht="14.1" customHeight="1" x14ac:dyDescent="0.25">
      <c r="A253" s="97" t="s">
        <v>147</v>
      </c>
      <c r="B253" s="127" t="s">
        <v>166</v>
      </c>
      <c r="C253" s="128"/>
      <c r="D253" s="128"/>
      <c r="E253" s="128"/>
      <c r="F253" s="129" t="s">
        <v>9</v>
      </c>
      <c r="G253" s="130"/>
      <c r="H253" s="91" t="s">
        <v>8</v>
      </c>
      <c r="I253" s="98"/>
      <c r="J253" s="98"/>
      <c r="K253" s="99"/>
    </row>
    <row r="254" spans="1:11" ht="14.1" customHeight="1" x14ac:dyDescent="0.25">
      <c r="A254" s="55"/>
      <c r="B254" s="29"/>
      <c r="C254" s="29"/>
      <c r="D254" s="30"/>
      <c r="E254" s="30"/>
      <c r="F254" s="30"/>
      <c r="G254" s="30"/>
      <c r="H254" s="30"/>
      <c r="I254" s="30"/>
      <c r="J254" s="30"/>
      <c r="K254" s="56"/>
    </row>
    <row r="255" spans="1:11" ht="47.25" customHeight="1" x14ac:dyDescent="0.25">
      <c r="A255" s="57" t="s">
        <v>88</v>
      </c>
      <c r="B255" s="48" t="s">
        <v>97</v>
      </c>
      <c r="C255" s="48" t="s">
        <v>75</v>
      </c>
      <c r="D255" s="48" t="s">
        <v>106</v>
      </c>
      <c r="E255" s="48" t="s">
        <v>104</v>
      </c>
      <c r="F255" s="48" t="s">
        <v>107</v>
      </c>
      <c r="G255" s="31"/>
      <c r="H255" s="31"/>
      <c r="I255" s="31"/>
      <c r="J255" s="31"/>
      <c r="K255" s="56"/>
    </row>
    <row r="256" spans="1:11" ht="14.1" customHeight="1" x14ac:dyDescent="0.25">
      <c r="A256" s="58" t="s">
        <v>18</v>
      </c>
      <c r="B256" s="2"/>
      <c r="C256" s="2"/>
      <c r="D256" s="2"/>
      <c r="E256" s="2"/>
      <c r="F256" s="2"/>
      <c r="G256" s="31"/>
      <c r="H256" s="31"/>
      <c r="I256" s="31"/>
      <c r="J256" s="31"/>
      <c r="K256" s="56"/>
    </row>
    <row r="257" spans="1:11" ht="14.1" customHeight="1" x14ac:dyDescent="0.25">
      <c r="A257" s="64"/>
      <c r="B257" s="30"/>
      <c r="C257" s="30"/>
      <c r="D257" s="30"/>
      <c r="E257" s="30"/>
      <c r="F257" s="30"/>
      <c r="G257" s="30"/>
      <c r="H257" s="30"/>
      <c r="I257" s="30"/>
      <c r="J257" s="30"/>
      <c r="K257" s="59"/>
    </row>
    <row r="258" spans="1:11" s="30" customFormat="1" ht="14.1" customHeight="1" x14ac:dyDescent="0.25">
      <c r="A258" s="60" t="s">
        <v>55</v>
      </c>
      <c r="B258" s="33">
        <f>IF(ISERR(Formulas!L162),"",Formulas!L162)</f>
        <v>0</v>
      </c>
      <c r="D258" s="29"/>
      <c r="E258" s="31"/>
      <c r="F258" s="31"/>
      <c r="G258" s="31"/>
      <c r="H258" s="31"/>
      <c r="I258" s="31"/>
      <c r="J258" s="31"/>
      <c r="K258" s="56"/>
    </row>
    <row r="259" spans="1:11" ht="14.1" customHeight="1" x14ac:dyDescent="0.25">
      <c r="A259" s="55"/>
      <c r="B259" s="32"/>
      <c r="C259" s="33"/>
      <c r="D259" s="29"/>
      <c r="E259" s="31"/>
      <c r="F259" s="31"/>
      <c r="G259" s="37"/>
      <c r="H259" s="37"/>
      <c r="I259" s="31"/>
      <c r="J259" s="31"/>
      <c r="K259" s="56"/>
    </row>
    <row r="260" spans="1:11" ht="14.1" customHeight="1" x14ac:dyDescent="0.25">
      <c r="A260" s="61" t="s">
        <v>151</v>
      </c>
      <c r="B260" s="32"/>
      <c r="C260" s="33"/>
      <c r="D260" s="29"/>
      <c r="E260" s="31"/>
      <c r="F260" s="31"/>
      <c r="G260" s="37"/>
      <c r="H260" s="37"/>
      <c r="I260" s="31"/>
      <c r="J260" s="31"/>
      <c r="K260" s="56"/>
    </row>
    <row r="261" spans="1:11" ht="14.1" customHeight="1" x14ac:dyDescent="0.25">
      <c r="A261" s="131" t="s">
        <v>6</v>
      </c>
      <c r="B261" s="132"/>
      <c r="C261" s="132"/>
      <c r="D261" s="132"/>
      <c r="E261" s="132"/>
      <c r="F261" s="132"/>
      <c r="G261" s="132"/>
      <c r="H261" s="132"/>
      <c r="I261" s="132"/>
      <c r="J261" s="132"/>
      <c r="K261" s="133"/>
    </row>
    <row r="262" spans="1:11" ht="14.1" customHeight="1" x14ac:dyDescent="0.25">
      <c r="A262" s="131"/>
      <c r="B262" s="132"/>
      <c r="C262" s="132"/>
      <c r="D262" s="132"/>
      <c r="E262" s="132"/>
      <c r="F262" s="132"/>
      <c r="G262" s="132"/>
      <c r="H262" s="132"/>
      <c r="I262" s="132"/>
      <c r="J262" s="132"/>
      <c r="K262" s="133"/>
    </row>
    <row r="263" spans="1:11" ht="14.1" customHeight="1" x14ac:dyDescent="0.25">
      <c r="A263" s="131"/>
      <c r="B263" s="132"/>
      <c r="C263" s="132"/>
      <c r="D263" s="132"/>
      <c r="E263" s="132"/>
      <c r="F263" s="132"/>
      <c r="G263" s="132"/>
      <c r="H263" s="132"/>
      <c r="I263" s="132"/>
      <c r="J263" s="132"/>
      <c r="K263" s="133"/>
    </row>
    <row r="264" spans="1:11" ht="14.1" customHeight="1" x14ac:dyDescent="0.25">
      <c r="A264" s="131"/>
      <c r="B264" s="132"/>
      <c r="C264" s="132"/>
      <c r="D264" s="132"/>
      <c r="E264" s="132"/>
      <c r="F264" s="132"/>
      <c r="G264" s="132"/>
      <c r="H264" s="132"/>
      <c r="I264" s="132"/>
      <c r="J264" s="132"/>
      <c r="K264" s="133"/>
    </row>
    <row r="265" spans="1:11" ht="14.1" customHeight="1" thickBot="1" x14ac:dyDescent="0.3">
      <c r="A265" s="134"/>
      <c r="B265" s="135"/>
      <c r="C265" s="135"/>
      <c r="D265" s="135"/>
      <c r="E265" s="135"/>
      <c r="F265" s="135"/>
      <c r="G265" s="135"/>
      <c r="H265" s="135"/>
      <c r="I265" s="135"/>
      <c r="J265" s="135"/>
      <c r="K265" s="136"/>
    </row>
    <row r="266" spans="1:11" ht="14.1" customHeight="1" x14ac:dyDescent="0.25">
      <c r="A266" s="32"/>
      <c r="B266" s="33"/>
      <c r="C266" s="30"/>
      <c r="D266" s="29"/>
      <c r="E266" s="31"/>
      <c r="F266" s="31"/>
      <c r="G266" s="31"/>
      <c r="H266" s="31"/>
      <c r="I266" s="31"/>
      <c r="J266" s="31"/>
      <c r="K266" s="29"/>
    </row>
    <row r="267" spans="1:11" ht="14.1" customHeight="1" thickBot="1" x14ac:dyDescent="0.3">
      <c r="A267" s="28"/>
      <c r="B267" s="34"/>
      <c r="C267" s="35"/>
      <c r="D267" s="28"/>
      <c r="E267" s="36"/>
      <c r="F267" s="36"/>
      <c r="G267" s="36"/>
      <c r="H267" s="36"/>
      <c r="I267" s="36"/>
      <c r="J267" s="36"/>
      <c r="K267" s="28"/>
    </row>
    <row r="268" spans="1:11" ht="14.1" customHeight="1" x14ac:dyDescent="0.25">
      <c r="A268" s="141" t="s">
        <v>115</v>
      </c>
      <c r="B268" s="142"/>
      <c r="C268" s="142"/>
      <c r="D268" s="142"/>
      <c r="E268" s="142"/>
      <c r="F268" s="142"/>
      <c r="G268" s="142"/>
      <c r="H268" s="142"/>
      <c r="I268" s="142"/>
      <c r="J268" s="142"/>
      <c r="K268" s="143"/>
    </row>
    <row r="269" spans="1:11" ht="14.1" customHeight="1" x14ac:dyDescent="0.25">
      <c r="A269" s="93" t="s">
        <v>22</v>
      </c>
      <c r="B269" s="122" t="s">
        <v>166</v>
      </c>
      <c r="C269" s="123"/>
      <c r="D269" s="123"/>
      <c r="E269" s="124"/>
      <c r="F269" s="125" t="s">
        <v>167</v>
      </c>
      <c r="G269" s="126"/>
      <c r="H269" s="94" t="s">
        <v>8</v>
      </c>
      <c r="I269" s="95"/>
      <c r="J269" s="95"/>
      <c r="K269" s="96"/>
    </row>
    <row r="270" spans="1:11" ht="14.1" customHeight="1" x14ac:dyDescent="0.25">
      <c r="A270" s="97" t="s">
        <v>147</v>
      </c>
      <c r="B270" s="127" t="s">
        <v>166</v>
      </c>
      <c r="C270" s="128"/>
      <c r="D270" s="128"/>
      <c r="E270" s="128"/>
      <c r="F270" s="129" t="s">
        <v>9</v>
      </c>
      <c r="G270" s="130"/>
      <c r="H270" s="91" t="s">
        <v>8</v>
      </c>
      <c r="I270" s="98"/>
      <c r="J270" s="98"/>
      <c r="K270" s="99"/>
    </row>
    <row r="271" spans="1:11" ht="14.1" customHeight="1" x14ac:dyDescent="0.25">
      <c r="A271" s="55"/>
      <c r="B271" s="29"/>
      <c r="C271" s="29"/>
      <c r="D271" s="30"/>
      <c r="E271" s="30"/>
      <c r="F271" s="30"/>
      <c r="G271" s="30"/>
      <c r="H271" s="30"/>
      <c r="I271" s="30"/>
      <c r="J271" s="30"/>
      <c r="K271" s="56"/>
    </row>
    <row r="272" spans="1:11" ht="47.25" customHeight="1" x14ac:dyDescent="0.25">
      <c r="A272" s="57" t="s">
        <v>88</v>
      </c>
      <c r="B272" s="48" t="s">
        <v>97</v>
      </c>
      <c r="C272" s="48" t="s">
        <v>75</v>
      </c>
      <c r="D272" s="48" t="s">
        <v>106</v>
      </c>
      <c r="E272" s="48" t="s">
        <v>104</v>
      </c>
      <c r="F272" s="48" t="s">
        <v>107</v>
      </c>
      <c r="G272" s="31"/>
      <c r="H272" s="31"/>
      <c r="I272" s="31"/>
      <c r="J272" s="31"/>
      <c r="K272" s="56"/>
    </row>
    <row r="273" spans="1:11" ht="14.1" customHeight="1" x14ac:dyDescent="0.25">
      <c r="A273" s="58" t="s">
        <v>18</v>
      </c>
      <c r="B273" s="2"/>
      <c r="C273" s="2"/>
      <c r="D273" s="2"/>
      <c r="E273" s="2"/>
      <c r="F273" s="2"/>
      <c r="G273" s="31"/>
      <c r="H273" s="31"/>
      <c r="I273" s="31"/>
      <c r="J273" s="31"/>
      <c r="K273" s="56"/>
    </row>
    <row r="274" spans="1:11" ht="14.1" customHeight="1" x14ac:dyDescent="0.25">
      <c r="A274" s="64"/>
      <c r="B274" s="30"/>
      <c r="C274" s="30"/>
      <c r="D274" s="30"/>
      <c r="E274" s="30"/>
      <c r="F274" s="30"/>
      <c r="G274" s="30"/>
      <c r="H274" s="30"/>
      <c r="I274" s="30"/>
      <c r="J274" s="30"/>
      <c r="K274" s="59"/>
    </row>
    <row r="275" spans="1:11" s="30" customFormat="1" ht="14.1" customHeight="1" x14ac:dyDescent="0.25">
      <c r="A275" s="60" t="s">
        <v>55</v>
      </c>
      <c r="B275" s="33">
        <f>IF(ISERR(Formulas!L174),"",Formulas!L174)</f>
        <v>0</v>
      </c>
      <c r="D275" s="29"/>
      <c r="E275" s="31"/>
      <c r="F275" s="31"/>
      <c r="G275" s="31"/>
      <c r="H275" s="31"/>
      <c r="I275" s="31"/>
      <c r="J275" s="31"/>
      <c r="K275" s="56"/>
    </row>
    <row r="276" spans="1:11" ht="14.1" customHeight="1" x14ac:dyDescent="0.25">
      <c r="A276" s="55"/>
      <c r="B276" s="32"/>
      <c r="C276" s="33"/>
      <c r="D276" s="29"/>
      <c r="E276" s="31"/>
      <c r="F276" s="31"/>
      <c r="G276" s="37"/>
      <c r="H276" s="37"/>
      <c r="I276" s="31"/>
      <c r="J276" s="31"/>
      <c r="K276" s="56"/>
    </row>
    <row r="277" spans="1:11" ht="14.1" customHeight="1" x14ac:dyDescent="0.25">
      <c r="A277" s="61" t="s">
        <v>151</v>
      </c>
      <c r="B277" s="32"/>
      <c r="C277" s="33"/>
      <c r="D277" s="29"/>
      <c r="E277" s="31"/>
      <c r="F277" s="31"/>
      <c r="G277" s="37"/>
      <c r="H277" s="37"/>
      <c r="I277" s="31"/>
      <c r="J277" s="31"/>
      <c r="K277" s="56"/>
    </row>
    <row r="278" spans="1:11" ht="14.1" customHeight="1" x14ac:dyDescent="0.25">
      <c r="A278" s="131" t="s">
        <v>6</v>
      </c>
      <c r="B278" s="132"/>
      <c r="C278" s="132"/>
      <c r="D278" s="132"/>
      <c r="E278" s="132"/>
      <c r="F278" s="132"/>
      <c r="G278" s="132"/>
      <c r="H278" s="132"/>
      <c r="I278" s="132"/>
      <c r="J278" s="132"/>
      <c r="K278" s="133"/>
    </row>
    <row r="279" spans="1:11" ht="14.1" customHeight="1" x14ac:dyDescent="0.25">
      <c r="A279" s="131"/>
      <c r="B279" s="132"/>
      <c r="C279" s="132"/>
      <c r="D279" s="132"/>
      <c r="E279" s="132"/>
      <c r="F279" s="132"/>
      <c r="G279" s="132"/>
      <c r="H279" s="132"/>
      <c r="I279" s="132"/>
      <c r="J279" s="132"/>
      <c r="K279" s="133"/>
    </row>
    <row r="280" spans="1:11" ht="14.1" customHeight="1" x14ac:dyDescent="0.25">
      <c r="A280" s="131"/>
      <c r="B280" s="132"/>
      <c r="C280" s="132"/>
      <c r="D280" s="132"/>
      <c r="E280" s="132"/>
      <c r="F280" s="132"/>
      <c r="G280" s="132"/>
      <c r="H280" s="132"/>
      <c r="I280" s="132"/>
      <c r="J280" s="132"/>
      <c r="K280" s="133"/>
    </row>
    <row r="281" spans="1:11" ht="14.1" customHeight="1" x14ac:dyDescent="0.25">
      <c r="A281" s="131"/>
      <c r="B281" s="132"/>
      <c r="C281" s="132"/>
      <c r="D281" s="132"/>
      <c r="E281" s="132"/>
      <c r="F281" s="132"/>
      <c r="G281" s="132"/>
      <c r="H281" s="132"/>
      <c r="I281" s="132"/>
      <c r="J281" s="132"/>
      <c r="K281" s="133"/>
    </row>
    <row r="282" spans="1:11" ht="14.1" customHeight="1" thickBot="1" x14ac:dyDescent="0.3">
      <c r="A282" s="134"/>
      <c r="B282" s="135"/>
      <c r="C282" s="135"/>
      <c r="D282" s="135"/>
      <c r="E282" s="135"/>
      <c r="F282" s="135"/>
      <c r="G282" s="135"/>
      <c r="H282" s="135"/>
      <c r="I282" s="135"/>
      <c r="J282" s="135"/>
      <c r="K282" s="136"/>
    </row>
    <row r="283" spans="1:11" ht="14.1" customHeight="1" x14ac:dyDescent="0.25">
      <c r="A283" s="32"/>
      <c r="B283" s="33"/>
      <c r="C283" s="30"/>
      <c r="D283" s="29"/>
      <c r="E283" s="31"/>
      <c r="F283" s="31"/>
      <c r="G283" s="31"/>
      <c r="H283" s="31"/>
      <c r="I283" s="31"/>
      <c r="J283" s="31"/>
      <c r="K283" s="29"/>
    </row>
    <row r="284" spans="1:11" ht="14.1" customHeight="1" thickBot="1" x14ac:dyDescent="0.3">
      <c r="A284" s="28"/>
      <c r="B284" s="34"/>
      <c r="C284" s="35"/>
      <c r="D284" s="28"/>
      <c r="E284" s="36"/>
      <c r="F284" s="36"/>
      <c r="G284" s="36"/>
      <c r="H284" s="36"/>
      <c r="I284" s="36"/>
      <c r="J284" s="36"/>
      <c r="K284" s="28"/>
    </row>
    <row r="285" spans="1:11" ht="14.1" customHeight="1" x14ac:dyDescent="0.25">
      <c r="A285" s="141" t="s">
        <v>116</v>
      </c>
      <c r="B285" s="142"/>
      <c r="C285" s="142"/>
      <c r="D285" s="142"/>
      <c r="E285" s="142"/>
      <c r="F285" s="142"/>
      <c r="G285" s="142"/>
      <c r="H285" s="142"/>
      <c r="I285" s="142"/>
      <c r="J285" s="142"/>
      <c r="K285" s="143"/>
    </row>
    <row r="286" spans="1:11" ht="14.1" customHeight="1" x14ac:dyDescent="0.25">
      <c r="A286" s="93" t="s">
        <v>22</v>
      </c>
      <c r="B286" s="122" t="s">
        <v>166</v>
      </c>
      <c r="C286" s="123"/>
      <c r="D286" s="123"/>
      <c r="E286" s="124"/>
      <c r="F286" s="125" t="s">
        <v>167</v>
      </c>
      <c r="G286" s="126"/>
      <c r="H286" s="94" t="s">
        <v>8</v>
      </c>
      <c r="I286" s="95"/>
      <c r="J286" s="95"/>
      <c r="K286" s="96"/>
    </row>
    <row r="287" spans="1:11" ht="14.1" customHeight="1" x14ac:dyDescent="0.25">
      <c r="A287" s="97" t="s">
        <v>147</v>
      </c>
      <c r="B287" s="127" t="s">
        <v>166</v>
      </c>
      <c r="C287" s="128"/>
      <c r="D287" s="128"/>
      <c r="E287" s="128"/>
      <c r="F287" s="129" t="s">
        <v>9</v>
      </c>
      <c r="G287" s="130"/>
      <c r="H287" s="91" t="s">
        <v>8</v>
      </c>
      <c r="I287" s="98"/>
      <c r="J287" s="98"/>
      <c r="K287" s="99"/>
    </row>
    <row r="288" spans="1:11" ht="14.1" customHeight="1" x14ac:dyDescent="0.25">
      <c r="A288" s="55"/>
      <c r="B288" s="29"/>
      <c r="C288" s="29"/>
      <c r="D288" s="30"/>
      <c r="E288" s="30"/>
      <c r="F288" s="30"/>
      <c r="G288" s="30"/>
      <c r="H288" s="30"/>
      <c r="I288" s="30"/>
      <c r="J288" s="30"/>
      <c r="K288" s="56"/>
    </row>
    <row r="289" spans="1:11" ht="47.25" customHeight="1" x14ac:dyDescent="0.25">
      <c r="A289" s="57" t="s">
        <v>88</v>
      </c>
      <c r="B289" s="48" t="s">
        <v>97</v>
      </c>
      <c r="C289" s="48" t="s">
        <v>75</v>
      </c>
      <c r="D289" s="48" t="s">
        <v>106</v>
      </c>
      <c r="E289" s="48" t="s">
        <v>104</v>
      </c>
      <c r="F289" s="48" t="s">
        <v>107</v>
      </c>
      <c r="G289" s="31"/>
      <c r="H289" s="31"/>
      <c r="I289" s="31"/>
      <c r="J289" s="31"/>
      <c r="K289" s="56"/>
    </row>
    <row r="290" spans="1:11" ht="14.1" customHeight="1" x14ac:dyDescent="0.25">
      <c r="A290" s="58" t="s">
        <v>18</v>
      </c>
      <c r="B290" s="2"/>
      <c r="C290" s="2"/>
      <c r="D290" s="2"/>
      <c r="E290" s="2"/>
      <c r="F290" s="2"/>
      <c r="G290" s="31"/>
      <c r="H290" s="31"/>
      <c r="I290" s="31"/>
      <c r="J290" s="31"/>
      <c r="K290" s="56"/>
    </row>
    <row r="291" spans="1:11" ht="14.1" customHeight="1" x14ac:dyDescent="0.25">
      <c r="A291" s="64"/>
      <c r="B291" s="30"/>
      <c r="C291" s="30"/>
      <c r="D291" s="30"/>
      <c r="E291" s="30"/>
      <c r="F291" s="30"/>
      <c r="G291" s="30"/>
      <c r="H291" s="30"/>
      <c r="I291" s="30"/>
      <c r="J291" s="30"/>
      <c r="K291" s="59"/>
    </row>
    <row r="292" spans="1:11" s="30" customFormat="1" ht="14.1" customHeight="1" x14ac:dyDescent="0.25">
      <c r="A292" s="60" t="s">
        <v>55</v>
      </c>
      <c r="B292" s="33">
        <f>IF(ISERR(Formulas!L186),"",Formulas!L186)</f>
        <v>0</v>
      </c>
      <c r="D292" s="29"/>
      <c r="E292" s="31"/>
      <c r="F292" s="31"/>
      <c r="G292" s="31"/>
      <c r="H292" s="31"/>
      <c r="I292" s="31"/>
      <c r="J292" s="31"/>
      <c r="K292" s="56"/>
    </row>
    <row r="293" spans="1:11" ht="14.1" customHeight="1" x14ac:dyDescent="0.25">
      <c r="A293" s="55"/>
      <c r="B293" s="32"/>
      <c r="C293" s="33"/>
      <c r="D293" s="29"/>
      <c r="E293" s="31"/>
      <c r="F293" s="31"/>
      <c r="G293" s="37"/>
      <c r="H293" s="37"/>
      <c r="I293" s="31"/>
      <c r="J293" s="31"/>
      <c r="K293" s="56"/>
    </row>
    <row r="294" spans="1:11" ht="14.1" customHeight="1" x14ac:dyDescent="0.25">
      <c r="A294" s="61" t="s">
        <v>151</v>
      </c>
      <c r="B294" s="32"/>
      <c r="C294" s="33"/>
      <c r="D294" s="29"/>
      <c r="E294" s="31"/>
      <c r="F294" s="31"/>
      <c r="G294" s="37"/>
      <c r="H294" s="37"/>
      <c r="I294" s="31"/>
      <c r="J294" s="31"/>
      <c r="K294" s="56"/>
    </row>
    <row r="295" spans="1:11" ht="14.1" customHeight="1" x14ac:dyDescent="0.25">
      <c r="A295" s="131" t="s">
        <v>6</v>
      </c>
      <c r="B295" s="132"/>
      <c r="C295" s="132"/>
      <c r="D295" s="132"/>
      <c r="E295" s="132"/>
      <c r="F295" s="132"/>
      <c r="G295" s="132"/>
      <c r="H295" s="132"/>
      <c r="I295" s="132"/>
      <c r="J295" s="132"/>
      <c r="K295" s="133"/>
    </row>
    <row r="296" spans="1:11" ht="14.1" customHeight="1" x14ac:dyDescent="0.25">
      <c r="A296" s="131"/>
      <c r="B296" s="132"/>
      <c r="C296" s="132"/>
      <c r="D296" s="132"/>
      <c r="E296" s="132"/>
      <c r="F296" s="132"/>
      <c r="G296" s="132"/>
      <c r="H296" s="132"/>
      <c r="I296" s="132"/>
      <c r="J296" s="132"/>
      <c r="K296" s="133"/>
    </row>
    <row r="297" spans="1:11" ht="14.1" customHeight="1" x14ac:dyDescent="0.25">
      <c r="A297" s="131"/>
      <c r="B297" s="132"/>
      <c r="C297" s="132"/>
      <c r="D297" s="132"/>
      <c r="E297" s="132"/>
      <c r="F297" s="132"/>
      <c r="G297" s="132"/>
      <c r="H297" s="132"/>
      <c r="I297" s="132"/>
      <c r="J297" s="132"/>
      <c r="K297" s="133"/>
    </row>
    <row r="298" spans="1:11" ht="14.1" customHeight="1" x14ac:dyDescent="0.25">
      <c r="A298" s="131"/>
      <c r="B298" s="132"/>
      <c r="C298" s="132"/>
      <c r="D298" s="132"/>
      <c r="E298" s="132"/>
      <c r="F298" s="132"/>
      <c r="G298" s="132"/>
      <c r="H298" s="132"/>
      <c r="I298" s="132"/>
      <c r="J298" s="132"/>
      <c r="K298" s="133"/>
    </row>
    <row r="299" spans="1:11" ht="14.1" customHeight="1" thickBot="1" x14ac:dyDescent="0.3">
      <c r="A299" s="134"/>
      <c r="B299" s="135"/>
      <c r="C299" s="135"/>
      <c r="D299" s="135"/>
      <c r="E299" s="135"/>
      <c r="F299" s="135"/>
      <c r="G299" s="135"/>
      <c r="H299" s="135"/>
      <c r="I299" s="135"/>
      <c r="J299" s="135"/>
      <c r="K299" s="136"/>
    </row>
    <row r="300" spans="1:11" ht="14.1" customHeight="1" x14ac:dyDescent="0.25">
      <c r="A300" s="32"/>
      <c r="B300" s="33"/>
      <c r="C300" s="30"/>
      <c r="D300" s="29"/>
      <c r="E300" s="31"/>
      <c r="F300" s="31"/>
      <c r="G300" s="31"/>
      <c r="H300" s="31"/>
      <c r="I300" s="31"/>
      <c r="J300" s="31"/>
      <c r="K300" s="29"/>
    </row>
    <row r="301" spans="1:11" ht="14.1" customHeight="1" thickBot="1" x14ac:dyDescent="0.3">
      <c r="A301" s="28"/>
      <c r="B301" s="34"/>
      <c r="C301" s="35"/>
      <c r="D301" s="28"/>
      <c r="E301" s="36"/>
      <c r="F301" s="36"/>
      <c r="G301" s="36"/>
      <c r="H301" s="36"/>
      <c r="I301" s="36"/>
      <c r="J301" s="36"/>
      <c r="K301" s="28"/>
    </row>
    <row r="302" spans="1:11" ht="14.1" customHeight="1" x14ac:dyDescent="0.25">
      <c r="A302" s="141" t="s">
        <v>117</v>
      </c>
      <c r="B302" s="142"/>
      <c r="C302" s="142"/>
      <c r="D302" s="142"/>
      <c r="E302" s="142"/>
      <c r="F302" s="142"/>
      <c r="G302" s="142"/>
      <c r="H302" s="142"/>
      <c r="I302" s="142"/>
      <c r="J302" s="142"/>
      <c r="K302" s="143"/>
    </row>
    <row r="303" spans="1:11" ht="14.1" customHeight="1" x14ac:dyDescent="0.25">
      <c r="A303" s="93" t="s">
        <v>22</v>
      </c>
      <c r="B303" s="122" t="s">
        <v>166</v>
      </c>
      <c r="C303" s="123"/>
      <c r="D303" s="123"/>
      <c r="E303" s="124"/>
      <c r="F303" s="125" t="s">
        <v>167</v>
      </c>
      <c r="G303" s="126"/>
      <c r="H303" s="94" t="s">
        <v>8</v>
      </c>
      <c r="I303" s="95"/>
      <c r="J303" s="95"/>
      <c r="K303" s="96"/>
    </row>
    <row r="304" spans="1:11" ht="14.1" customHeight="1" x14ac:dyDescent="0.25">
      <c r="A304" s="97" t="s">
        <v>147</v>
      </c>
      <c r="B304" s="127" t="s">
        <v>166</v>
      </c>
      <c r="C304" s="128"/>
      <c r="D304" s="128"/>
      <c r="E304" s="128"/>
      <c r="F304" s="129" t="s">
        <v>9</v>
      </c>
      <c r="G304" s="130"/>
      <c r="H304" s="91" t="s">
        <v>8</v>
      </c>
      <c r="I304" s="98"/>
      <c r="J304" s="98"/>
      <c r="K304" s="99"/>
    </row>
    <row r="305" spans="1:11" ht="14.1" customHeight="1" x14ac:dyDescent="0.25">
      <c r="A305" s="55"/>
      <c r="B305" s="29"/>
      <c r="C305" s="29"/>
      <c r="D305" s="30"/>
      <c r="E305" s="30"/>
      <c r="F305" s="30"/>
      <c r="G305" s="30"/>
      <c r="H305" s="30"/>
      <c r="I305" s="30"/>
      <c r="J305" s="30"/>
      <c r="K305" s="56"/>
    </row>
    <row r="306" spans="1:11" ht="47.25" customHeight="1" x14ac:dyDescent="0.25">
      <c r="A306" s="57" t="s">
        <v>88</v>
      </c>
      <c r="B306" s="48" t="s">
        <v>97</v>
      </c>
      <c r="C306" s="48" t="s">
        <v>75</v>
      </c>
      <c r="D306" s="48" t="s">
        <v>106</v>
      </c>
      <c r="E306" s="48" t="s">
        <v>104</v>
      </c>
      <c r="F306" s="48" t="s">
        <v>107</v>
      </c>
      <c r="G306" s="31"/>
      <c r="H306" s="31"/>
      <c r="I306" s="31"/>
      <c r="J306" s="31"/>
      <c r="K306" s="56"/>
    </row>
    <row r="307" spans="1:11" ht="14.1" customHeight="1" x14ac:dyDescent="0.25">
      <c r="A307" s="58" t="s">
        <v>18</v>
      </c>
      <c r="B307" s="2"/>
      <c r="C307" s="2"/>
      <c r="D307" s="2"/>
      <c r="E307" s="2"/>
      <c r="F307" s="2"/>
      <c r="G307" s="31"/>
      <c r="H307" s="31"/>
      <c r="I307" s="31"/>
      <c r="J307" s="31"/>
      <c r="K307" s="56"/>
    </row>
    <row r="308" spans="1:11" ht="14.1" customHeight="1" x14ac:dyDescent="0.25">
      <c r="A308" s="64"/>
      <c r="B308" s="30"/>
      <c r="C308" s="30"/>
      <c r="D308" s="30"/>
      <c r="E308" s="30"/>
      <c r="F308" s="30"/>
      <c r="G308" s="30"/>
      <c r="H308" s="30"/>
      <c r="I308" s="30"/>
      <c r="J308" s="30"/>
      <c r="K308" s="59"/>
    </row>
    <row r="309" spans="1:11" s="30" customFormat="1" ht="14.1" customHeight="1" x14ac:dyDescent="0.25">
      <c r="A309" s="60" t="s">
        <v>55</v>
      </c>
      <c r="B309" s="33">
        <f>IF(ISERR(Formulas!L198),"",Formulas!L198)</f>
        <v>0</v>
      </c>
      <c r="D309" s="29"/>
      <c r="E309" s="31"/>
      <c r="F309" s="31"/>
      <c r="G309" s="31"/>
      <c r="H309" s="31"/>
      <c r="I309" s="31"/>
      <c r="J309" s="31"/>
      <c r="K309" s="56"/>
    </row>
    <row r="310" spans="1:11" ht="14.1" customHeight="1" x14ac:dyDescent="0.25">
      <c r="A310" s="55"/>
      <c r="B310" s="32"/>
      <c r="C310" s="33"/>
      <c r="D310" s="29"/>
      <c r="E310" s="31"/>
      <c r="F310" s="31"/>
      <c r="G310" s="37"/>
      <c r="H310" s="37"/>
      <c r="I310" s="31"/>
      <c r="J310" s="31"/>
      <c r="K310" s="56"/>
    </row>
    <row r="311" spans="1:11" ht="14.1" customHeight="1" x14ac:dyDescent="0.25">
      <c r="A311" s="61" t="s">
        <v>151</v>
      </c>
      <c r="B311" s="32"/>
      <c r="C311" s="33"/>
      <c r="D311" s="29"/>
      <c r="E311" s="31"/>
      <c r="F311" s="31"/>
      <c r="G311" s="37"/>
      <c r="H311" s="37"/>
      <c r="I311" s="31"/>
      <c r="J311" s="31"/>
      <c r="K311" s="56"/>
    </row>
    <row r="312" spans="1:11" ht="14.1" customHeight="1" x14ac:dyDescent="0.25">
      <c r="A312" s="131" t="s">
        <v>6</v>
      </c>
      <c r="B312" s="132"/>
      <c r="C312" s="132"/>
      <c r="D312" s="132"/>
      <c r="E312" s="132"/>
      <c r="F312" s="132"/>
      <c r="G312" s="132"/>
      <c r="H312" s="132"/>
      <c r="I312" s="132"/>
      <c r="J312" s="132"/>
      <c r="K312" s="133"/>
    </row>
    <row r="313" spans="1:11" ht="14.1" customHeight="1" x14ac:dyDescent="0.25">
      <c r="A313" s="131"/>
      <c r="B313" s="132"/>
      <c r="C313" s="132"/>
      <c r="D313" s="132"/>
      <c r="E313" s="132"/>
      <c r="F313" s="132"/>
      <c r="G313" s="132"/>
      <c r="H313" s="132"/>
      <c r="I313" s="132"/>
      <c r="J313" s="132"/>
      <c r="K313" s="133"/>
    </row>
    <row r="314" spans="1:11" ht="14.1" customHeight="1" x14ac:dyDescent="0.25">
      <c r="A314" s="131"/>
      <c r="B314" s="132"/>
      <c r="C314" s="132"/>
      <c r="D314" s="132"/>
      <c r="E314" s="132"/>
      <c r="F314" s="132"/>
      <c r="G314" s="132"/>
      <c r="H314" s="132"/>
      <c r="I314" s="132"/>
      <c r="J314" s="132"/>
      <c r="K314" s="133"/>
    </row>
    <row r="315" spans="1:11" ht="14.1" customHeight="1" x14ac:dyDescent="0.25">
      <c r="A315" s="131"/>
      <c r="B315" s="132"/>
      <c r="C315" s="132"/>
      <c r="D315" s="132"/>
      <c r="E315" s="132"/>
      <c r="F315" s="132"/>
      <c r="G315" s="132"/>
      <c r="H315" s="132"/>
      <c r="I315" s="132"/>
      <c r="J315" s="132"/>
      <c r="K315" s="133"/>
    </row>
    <row r="316" spans="1:11" ht="14.1" customHeight="1" thickBot="1" x14ac:dyDescent="0.3">
      <c r="A316" s="134"/>
      <c r="B316" s="135"/>
      <c r="C316" s="135"/>
      <c r="D316" s="135"/>
      <c r="E316" s="135"/>
      <c r="F316" s="135"/>
      <c r="G316" s="135"/>
      <c r="H316" s="135"/>
      <c r="I316" s="135"/>
      <c r="J316" s="135"/>
      <c r="K316" s="136"/>
    </row>
    <row r="317" spans="1:11" ht="14.1" customHeight="1" x14ac:dyDescent="0.25">
      <c r="A317" s="32"/>
      <c r="B317" s="33"/>
      <c r="C317" s="30"/>
      <c r="D317" s="29"/>
      <c r="E317" s="31"/>
      <c r="F317" s="31"/>
      <c r="G317" s="31"/>
      <c r="H317" s="31"/>
      <c r="I317" s="31"/>
      <c r="J317" s="31"/>
      <c r="K317" s="29"/>
    </row>
    <row r="318" spans="1:11" ht="14.1" customHeight="1" thickBot="1" x14ac:dyDescent="0.3">
      <c r="A318" s="28"/>
      <c r="B318" s="34"/>
      <c r="C318" s="35"/>
      <c r="D318" s="28"/>
      <c r="E318" s="36"/>
      <c r="F318" s="36"/>
      <c r="G318" s="36"/>
      <c r="H318" s="36"/>
      <c r="I318" s="36"/>
      <c r="J318" s="36"/>
      <c r="K318" s="28"/>
    </row>
    <row r="319" spans="1:11" ht="14.1" customHeight="1" x14ac:dyDescent="0.25">
      <c r="A319" s="141" t="s">
        <v>118</v>
      </c>
      <c r="B319" s="142"/>
      <c r="C319" s="142"/>
      <c r="D319" s="142"/>
      <c r="E319" s="142"/>
      <c r="F319" s="142"/>
      <c r="G319" s="142"/>
      <c r="H319" s="142"/>
      <c r="I319" s="142"/>
      <c r="J319" s="142"/>
      <c r="K319" s="143"/>
    </row>
    <row r="320" spans="1:11" ht="14.1" customHeight="1" x14ac:dyDescent="0.25">
      <c r="A320" s="93" t="s">
        <v>22</v>
      </c>
      <c r="B320" s="122" t="s">
        <v>166</v>
      </c>
      <c r="C320" s="123"/>
      <c r="D320" s="123"/>
      <c r="E320" s="124"/>
      <c r="F320" s="125" t="s">
        <v>167</v>
      </c>
      <c r="G320" s="126"/>
      <c r="H320" s="94" t="s">
        <v>8</v>
      </c>
      <c r="I320" s="95"/>
      <c r="J320" s="95"/>
      <c r="K320" s="96"/>
    </row>
    <row r="321" spans="1:11" ht="14.1" customHeight="1" x14ac:dyDescent="0.25">
      <c r="A321" s="97" t="s">
        <v>147</v>
      </c>
      <c r="B321" s="127" t="s">
        <v>166</v>
      </c>
      <c r="C321" s="128"/>
      <c r="D321" s="128"/>
      <c r="E321" s="128"/>
      <c r="F321" s="129" t="s">
        <v>9</v>
      </c>
      <c r="G321" s="130"/>
      <c r="H321" s="91" t="s">
        <v>8</v>
      </c>
      <c r="I321" s="98"/>
      <c r="J321" s="98"/>
      <c r="K321" s="99"/>
    </row>
    <row r="322" spans="1:11" ht="14.1" customHeight="1" x14ac:dyDescent="0.25">
      <c r="A322" s="55"/>
      <c r="B322" s="29"/>
      <c r="C322" s="29"/>
      <c r="D322" s="30"/>
      <c r="E322" s="30"/>
      <c r="F322" s="30"/>
      <c r="G322" s="30"/>
      <c r="H322" s="30"/>
      <c r="I322" s="30"/>
      <c r="J322" s="30"/>
      <c r="K322" s="56"/>
    </row>
    <row r="323" spans="1:11" ht="47.25" customHeight="1" x14ac:dyDescent="0.25">
      <c r="A323" s="57" t="s">
        <v>88</v>
      </c>
      <c r="B323" s="48" t="s">
        <v>97</v>
      </c>
      <c r="C323" s="48" t="s">
        <v>75</v>
      </c>
      <c r="D323" s="48" t="s">
        <v>106</v>
      </c>
      <c r="E323" s="48" t="s">
        <v>104</v>
      </c>
      <c r="F323" s="48" t="s">
        <v>107</v>
      </c>
      <c r="G323" s="31"/>
      <c r="H323" s="31"/>
      <c r="I323" s="31"/>
      <c r="J323" s="31"/>
      <c r="K323" s="56"/>
    </row>
    <row r="324" spans="1:11" ht="14.1" customHeight="1" x14ac:dyDescent="0.25">
      <c r="A324" s="58" t="s">
        <v>18</v>
      </c>
      <c r="B324" s="2"/>
      <c r="C324" s="2"/>
      <c r="D324" s="2"/>
      <c r="E324" s="2"/>
      <c r="F324" s="2"/>
      <c r="G324" s="31"/>
      <c r="H324" s="31"/>
      <c r="I324" s="31"/>
      <c r="J324" s="31"/>
      <c r="K324" s="56"/>
    </row>
    <row r="325" spans="1:11" ht="14.1" customHeight="1" x14ac:dyDescent="0.25">
      <c r="A325" s="64"/>
      <c r="B325" s="30"/>
      <c r="C325" s="30"/>
      <c r="D325" s="30"/>
      <c r="E325" s="30"/>
      <c r="F325" s="30"/>
      <c r="G325" s="30"/>
      <c r="H325" s="30"/>
      <c r="I325" s="30"/>
      <c r="J325" s="30"/>
      <c r="K325" s="59"/>
    </row>
    <row r="326" spans="1:11" s="30" customFormat="1" ht="14.1" customHeight="1" x14ac:dyDescent="0.25">
      <c r="A326" s="60" t="s">
        <v>55</v>
      </c>
      <c r="B326" s="33">
        <f>IF(ISERR(Formulas!L210),"",Formulas!L210)</f>
        <v>0</v>
      </c>
      <c r="D326" s="29"/>
      <c r="E326" s="31"/>
      <c r="F326" s="31"/>
      <c r="G326" s="31"/>
      <c r="H326" s="31"/>
      <c r="I326" s="31"/>
      <c r="J326" s="31"/>
      <c r="K326" s="56"/>
    </row>
    <row r="327" spans="1:11" ht="14.1" customHeight="1" x14ac:dyDescent="0.25">
      <c r="A327" s="55"/>
      <c r="B327" s="32"/>
      <c r="C327" s="33"/>
      <c r="D327" s="29"/>
      <c r="E327" s="31"/>
      <c r="F327" s="31"/>
      <c r="G327" s="37"/>
      <c r="H327" s="37"/>
      <c r="I327" s="31"/>
      <c r="J327" s="31"/>
      <c r="K327" s="56"/>
    </row>
    <row r="328" spans="1:11" ht="14.1" customHeight="1" x14ac:dyDescent="0.25">
      <c r="A328" s="61" t="s">
        <v>151</v>
      </c>
      <c r="B328" s="32"/>
      <c r="C328" s="33"/>
      <c r="D328" s="29"/>
      <c r="E328" s="31"/>
      <c r="F328" s="31"/>
      <c r="G328" s="37"/>
      <c r="H328" s="37"/>
      <c r="I328" s="31"/>
      <c r="J328" s="31"/>
      <c r="K328" s="56"/>
    </row>
    <row r="329" spans="1:11" ht="14.1" customHeight="1" x14ac:dyDescent="0.25">
      <c r="A329" s="131" t="s">
        <v>6</v>
      </c>
      <c r="B329" s="132"/>
      <c r="C329" s="132"/>
      <c r="D329" s="132"/>
      <c r="E329" s="132"/>
      <c r="F329" s="132"/>
      <c r="G329" s="132"/>
      <c r="H329" s="132"/>
      <c r="I329" s="132"/>
      <c r="J329" s="132"/>
      <c r="K329" s="133"/>
    </row>
    <row r="330" spans="1:11" ht="14.1" customHeight="1" x14ac:dyDescent="0.25">
      <c r="A330" s="131"/>
      <c r="B330" s="132"/>
      <c r="C330" s="132"/>
      <c r="D330" s="132"/>
      <c r="E330" s="132"/>
      <c r="F330" s="132"/>
      <c r="G330" s="132"/>
      <c r="H330" s="132"/>
      <c r="I330" s="132"/>
      <c r="J330" s="132"/>
      <c r="K330" s="133"/>
    </row>
    <row r="331" spans="1:11" ht="14.1" customHeight="1" x14ac:dyDescent="0.25">
      <c r="A331" s="131"/>
      <c r="B331" s="132"/>
      <c r="C331" s="132"/>
      <c r="D331" s="132"/>
      <c r="E331" s="132"/>
      <c r="F331" s="132"/>
      <c r="G331" s="132"/>
      <c r="H331" s="132"/>
      <c r="I331" s="132"/>
      <c r="J331" s="132"/>
      <c r="K331" s="133"/>
    </row>
    <row r="332" spans="1:11" ht="14.1" customHeight="1" x14ac:dyDescent="0.25">
      <c r="A332" s="131"/>
      <c r="B332" s="132"/>
      <c r="C332" s="132"/>
      <c r="D332" s="132"/>
      <c r="E332" s="132"/>
      <c r="F332" s="132"/>
      <c r="G332" s="132"/>
      <c r="H332" s="132"/>
      <c r="I332" s="132"/>
      <c r="J332" s="132"/>
      <c r="K332" s="133"/>
    </row>
    <row r="333" spans="1:11" ht="14.1" customHeight="1" thickBot="1" x14ac:dyDescent="0.3">
      <c r="A333" s="134"/>
      <c r="B333" s="135"/>
      <c r="C333" s="135"/>
      <c r="D333" s="135"/>
      <c r="E333" s="135"/>
      <c r="F333" s="135"/>
      <c r="G333" s="135"/>
      <c r="H333" s="135"/>
      <c r="I333" s="135"/>
      <c r="J333" s="135"/>
      <c r="K333" s="136"/>
    </row>
    <row r="334" spans="1:11" ht="14.1" customHeight="1" x14ac:dyDescent="0.25">
      <c r="A334" s="32"/>
      <c r="B334" s="33"/>
      <c r="C334" s="30"/>
      <c r="D334" s="29"/>
      <c r="E334" s="31"/>
      <c r="F334" s="31"/>
      <c r="G334" s="31"/>
      <c r="H334" s="31"/>
      <c r="I334" s="31"/>
      <c r="J334" s="31"/>
      <c r="K334" s="29"/>
    </row>
    <row r="335" spans="1:11" ht="14.1" customHeight="1" thickBot="1" x14ac:dyDescent="0.3">
      <c r="A335" s="28"/>
      <c r="B335" s="34"/>
      <c r="C335" s="35"/>
      <c r="D335" s="28"/>
      <c r="E335" s="36"/>
      <c r="F335" s="36"/>
      <c r="G335" s="36"/>
      <c r="H335" s="36"/>
      <c r="I335" s="36"/>
      <c r="J335" s="36"/>
      <c r="K335" s="28"/>
    </row>
    <row r="336" spans="1:11" ht="14.1" customHeight="1" x14ac:dyDescent="0.25">
      <c r="A336" s="141" t="s">
        <v>119</v>
      </c>
      <c r="B336" s="142"/>
      <c r="C336" s="142"/>
      <c r="D336" s="142"/>
      <c r="E336" s="142"/>
      <c r="F336" s="142"/>
      <c r="G336" s="142"/>
      <c r="H336" s="142"/>
      <c r="I336" s="142"/>
      <c r="J336" s="142"/>
      <c r="K336" s="143"/>
    </row>
    <row r="337" spans="1:11" ht="14.1" customHeight="1" x14ac:dyDescent="0.25">
      <c r="A337" s="93" t="s">
        <v>22</v>
      </c>
      <c r="B337" s="122" t="s">
        <v>166</v>
      </c>
      <c r="C337" s="123"/>
      <c r="D337" s="123"/>
      <c r="E337" s="124"/>
      <c r="F337" s="125" t="s">
        <v>167</v>
      </c>
      <c r="G337" s="126"/>
      <c r="H337" s="94" t="s">
        <v>8</v>
      </c>
      <c r="I337" s="95"/>
      <c r="J337" s="95"/>
      <c r="K337" s="96"/>
    </row>
    <row r="338" spans="1:11" ht="14.1" customHeight="1" x14ac:dyDescent="0.25">
      <c r="A338" s="97" t="s">
        <v>147</v>
      </c>
      <c r="B338" s="127" t="s">
        <v>166</v>
      </c>
      <c r="C338" s="128"/>
      <c r="D338" s="128"/>
      <c r="E338" s="128"/>
      <c r="F338" s="129" t="s">
        <v>9</v>
      </c>
      <c r="G338" s="130"/>
      <c r="H338" s="91" t="s">
        <v>8</v>
      </c>
      <c r="I338" s="98"/>
      <c r="J338" s="98"/>
      <c r="K338" s="99"/>
    </row>
    <row r="339" spans="1:11" ht="14.1" customHeight="1" x14ac:dyDescent="0.25">
      <c r="A339" s="55"/>
      <c r="B339" s="29"/>
      <c r="C339" s="29"/>
      <c r="D339" s="30"/>
      <c r="E339" s="30"/>
      <c r="F339" s="30"/>
      <c r="G339" s="30"/>
      <c r="H339" s="30"/>
      <c r="I339" s="30"/>
      <c r="J339" s="30"/>
      <c r="K339" s="56"/>
    </row>
    <row r="340" spans="1:11" ht="47.25" customHeight="1" x14ac:dyDescent="0.25">
      <c r="A340" s="57" t="s">
        <v>88</v>
      </c>
      <c r="B340" s="48" t="s">
        <v>97</v>
      </c>
      <c r="C340" s="48" t="s">
        <v>75</v>
      </c>
      <c r="D340" s="48" t="s">
        <v>106</v>
      </c>
      <c r="E340" s="48" t="s">
        <v>104</v>
      </c>
      <c r="F340" s="48" t="s">
        <v>107</v>
      </c>
      <c r="G340" s="31"/>
      <c r="H340" s="31"/>
      <c r="I340" s="31"/>
      <c r="J340" s="31"/>
      <c r="K340" s="56"/>
    </row>
    <row r="341" spans="1:11" ht="14.1" customHeight="1" x14ac:dyDescent="0.25">
      <c r="A341" s="58" t="s">
        <v>18</v>
      </c>
      <c r="B341" s="2"/>
      <c r="C341" s="2"/>
      <c r="D341" s="2"/>
      <c r="E341" s="2"/>
      <c r="F341" s="2"/>
      <c r="G341" s="31"/>
      <c r="H341" s="31"/>
      <c r="I341" s="31"/>
      <c r="J341" s="31"/>
      <c r="K341" s="56"/>
    </row>
    <row r="342" spans="1:11" ht="14.1" customHeight="1" x14ac:dyDescent="0.25">
      <c r="A342" s="64"/>
      <c r="B342" s="30"/>
      <c r="C342" s="30"/>
      <c r="D342" s="30"/>
      <c r="E342" s="30"/>
      <c r="F342" s="30"/>
      <c r="G342" s="30"/>
      <c r="H342" s="30"/>
      <c r="I342" s="30"/>
      <c r="J342" s="30"/>
      <c r="K342" s="59"/>
    </row>
    <row r="343" spans="1:11" s="30" customFormat="1" ht="14.1" customHeight="1" x14ac:dyDescent="0.25">
      <c r="A343" s="60" t="s">
        <v>55</v>
      </c>
      <c r="B343" s="33">
        <f>IF(ISERR(Formulas!L222),"",Formulas!L222)</f>
        <v>0</v>
      </c>
      <c r="D343" s="29"/>
      <c r="E343" s="31"/>
      <c r="F343" s="31"/>
      <c r="G343" s="31"/>
      <c r="H343" s="31"/>
      <c r="I343" s="31"/>
      <c r="J343" s="31"/>
      <c r="K343" s="56"/>
    </row>
    <row r="344" spans="1:11" ht="14.1" customHeight="1" x14ac:dyDescent="0.25">
      <c r="A344" s="55"/>
      <c r="B344" s="32"/>
      <c r="C344" s="33"/>
      <c r="D344" s="29"/>
      <c r="E344" s="31"/>
      <c r="F344" s="31"/>
      <c r="G344" s="37"/>
      <c r="H344" s="37"/>
      <c r="I344" s="31"/>
      <c r="J344" s="31"/>
      <c r="K344" s="56"/>
    </row>
    <row r="345" spans="1:11" ht="14.1" customHeight="1" x14ac:dyDescent="0.25">
      <c r="A345" s="61" t="s">
        <v>151</v>
      </c>
      <c r="B345" s="32"/>
      <c r="C345" s="33"/>
      <c r="D345" s="29"/>
      <c r="E345" s="31"/>
      <c r="F345" s="31"/>
      <c r="G345" s="37"/>
      <c r="H345" s="37"/>
      <c r="I345" s="31"/>
      <c r="J345" s="31"/>
      <c r="K345" s="56"/>
    </row>
    <row r="346" spans="1:11" ht="14.1" customHeight="1" x14ac:dyDescent="0.25">
      <c r="A346" s="131" t="s">
        <v>6</v>
      </c>
      <c r="B346" s="132"/>
      <c r="C346" s="132"/>
      <c r="D346" s="132"/>
      <c r="E346" s="132"/>
      <c r="F346" s="132"/>
      <c r="G346" s="132"/>
      <c r="H346" s="132"/>
      <c r="I346" s="132"/>
      <c r="J346" s="132"/>
      <c r="K346" s="133"/>
    </row>
    <row r="347" spans="1:11" ht="14.1" customHeight="1" x14ac:dyDescent="0.25">
      <c r="A347" s="131"/>
      <c r="B347" s="132"/>
      <c r="C347" s="132"/>
      <c r="D347" s="132"/>
      <c r="E347" s="132"/>
      <c r="F347" s="132"/>
      <c r="G347" s="132"/>
      <c r="H347" s="132"/>
      <c r="I347" s="132"/>
      <c r="J347" s="132"/>
      <c r="K347" s="133"/>
    </row>
    <row r="348" spans="1:11" ht="14.1" customHeight="1" x14ac:dyDescent="0.25">
      <c r="A348" s="131"/>
      <c r="B348" s="132"/>
      <c r="C348" s="132"/>
      <c r="D348" s="132"/>
      <c r="E348" s="132"/>
      <c r="F348" s="132"/>
      <c r="G348" s="132"/>
      <c r="H348" s="132"/>
      <c r="I348" s="132"/>
      <c r="J348" s="132"/>
      <c r="K348" s="133"/>
    </row>
    <row r="349" spans="1:11" ht="14.1" customHeight="1" x14ac:dyDescent="0.25">
      <c r="A349" s="131"/>
      <c r="B349" s="132"/>
      <c r="C349" s="132"/>
      <c r="D349" s="132"/>
      <c r="E349" s="132"/>
      <c r="F349" s="132"/>
      <c r="G349" s="132"/>
      <c r="H349" s="132"/>
      <c r="I349" s="132"/>
      <c r="J349" s="132"/>
      <c r="K349" s="133"/>
    </row>
    <row r="350" spans="1:11" ht="14.1" customHeight="1" thickBot="1" x14ac:dyDescent="0.3">
      <c r="A350" s="134"/>
      <c r="B350" s="135"/>
      <c r="C350" s="135"/>
      <c r="D350" s="135"/>
      <c r="E350" s="135"/>
      <c r="F350" s="135"/>
      <c r="G350" s="135"/>
      <c r="H350" s="135"/>
      <c r="I350" s="135"/>
      <c r="J350" s="135"/>
      <c r="K350" s="136"/>
    </row>
    <row r="351" spans="1:11" ht="14.1" customHeight="1" x14ac:dyDescent="0.25">
      <c r="A351" s="32"/>
      <c r="B351" s="33"/>
      <c r="C351" s="30"/>
      <c r="D351" s="29"/>
      <c r="E351" s="31"/>
      <c r="F351" s="31"/>
      <c r="G351" s="31"/>
      <c r="H351" s="31"/>
      <c r="I351" s="31"/>
      <c r="J351" s="31"/>
      <c r="K351" s="29"/>
    </row>
    <row r="352" spans="1:11" ht="14.1" customHeight="1" thickBot="1" x14ac:dyDescent="0.3">
      <c r="A352" s="28"/>
      <c r="B352" s="34"/>
      <c r="C352" s="35"/>
      <c r="D352" s="28"/>
      <c r="E352" s="36"/>
      <c r="F352" s="36"/>
      <c r="G352" s="36"/>
      <c r="H352" s="36"/>
      <c r="I352" s="36"/>
      <c r="J352" s="36"/>
      <c r="K352" s="28"/>
    </row>
    <row r="353" spans="1:11" ht="14.1" customHeight="1" x14ac:dyDescent="0.25">
      <c r="A353" s="141" t="s">
        <v>120</v>
      </c>
      <c r="B353" s="142"/>
      <c r="C353" s="142"/>
      <c r="D353" s="142"/>
      <c r="E353" s="142"/>
      <c r="F353" s="142"/>
      <c r="G353" s="142"/>
      <c r="H353" s="142"/>
      <c r="I353" s="142"/>
      <c r="J353" s="142"/>
      <c r="K353" s="143"/>
    </row>
    <row r="354" spans="1:11" ht="14.1" customHeight="1" x14ac:dyDescent="0.25">
      <c r="A354" s="93" t="s">
        <v>22</v>
      </c>
      <c r="B354" s="122" t="s">
        <v>166</v>
      </c>
      <c r="C354" s="123"/>
      <c r="D354" s="123"/>
      <c r="E354" s="124"/>
      <c r="F354" s="125" t="s">
        <v>167</v>
      </c>
      <c r="G354" s="126"/>
      <c r="H354" s="94" t="s">
        <v>8</v>
      </c>
      <c r="I354" s="95"/>
      <c r="J354" s="95"/>
      <c r="K354" s="96"/>
    </row>
    <row r="355" spans="1:11" ht="14.1" customHeight="1" x14ac:dyDescent="0.25">
      <c r="A355" s="97" t="s">
        <v>147</v>
      </c>
      <c r="B355" s="127" t="s">
        <v>166</v>
      </c>
      <c r="C355" s="128"/>
      <c r="D355" s="128"/>
      <c r="E355" s="128"/>
      <c r="F355" s="129" t="s">
        <v>9</v>
      </c>
      <c r="G355" s="130"/>
      <c r="H355" s="91" t="s">
        <v>8</v>
      </c>
      <c r="I355" s="98"/>
      <c r="J355" s="98"/>
      <c r="K355" s="99"/>
    </row>
    <row r="356" spans="1:11" ht="14.1" customHeight="1" x14ac:dyDescent="0.25">
      <c r="A356" s="55"/>
      <c r="B356" s="29"/>
      <c r="C356" s="29"/>
      <c r="D356" s="30"/>
      <c r="E356" s="30"/>
      <c r="F356" s="30"/>
      <c r="G356" s="30"/>
      <c r="H356" s="30"/>
      <c r="I356" s="30"/>
      <c r="J356" s="30"/>
      <c r="K356" s="56"/>
    </row>
    <row r="357" spans="1:11" ht="47.25" customHeight="1" x14ac:dyDescent="0.25">
      <c r="A357" s="57" t="s">
        <v>88</v>
      </c>
      <c r="B357" s="48" t="s">
        <v>97</v>
      </c>
      <c r="C357" s="48" t="s">
        <v>75</v>
      </c>
      <c r="D357" s="48" t="s">
        <v>106</v>
      </c>
      <c r="E357" s="48" t="s">
        <v>104</v>
      </c>
      <c r="F357" s="48" t="s">
        <v>107</v>
      </c>
      <c r="G357" s="31"/>
      <c r="H357" s="31"/>
      <c r="I357" s="31"/>
      <c r="J357" s="31"/>
      <c r="K357" s="56"/>
    </row>
    <row r="358" spans="1:11" ht="14.1" customHeight="1" x14ac:dyDescent="0.25">
      <c r="A358" s="58" t="s">
        <v>18</v>
      </c>
      <c r="B358" s="2"/>
      <c r="C358" s="2"/>
      <c r="D358" s="2"/>
      <c r="E358" s="2"/>
      <c r="F358" s="2"/>
      <c r="G358" s="31"/>
      <c r="H358" s="31"/>
      <c r="I358" s="31"/>
      <c r="J358" s="31"/>
      <c r="K358" s="56"/>
    </row>
    <row r="359" spans="1:11" ht="14.1" customHeight="1" x14ac:dyDescent="0.25">
      <c r="A359" s="64"/>
      <c r="B359" s="30"/>
      <c r="C359" s="30"/>
      <c r="D359" s="30"/>
      <c r="E359" s="30"/>
      <c r="F359" s="30"/>
      <c r="G359" s="30"/>
      <c r="H359" s="30"/>
      <c r="I359" s="30"/>
      <c r="J359" s="30"/>
      <c r="K359" s="59"/>
    </row>
    <row r="360" spans="1:11" s="30" customFormat="1" ht="14.1" customHeight="1" x14ac:dyDescent="0.25">
      <c r="A360" s="60" t="s">
        <v>55</v>
      </c>
      <c r="B360" s="33">
        <f>IF(ISERR(Formulas!L234),"",Formulas!L234)</f>
        <v>0</v>
      </c>
      <c r="D360" s="29"/>
      <c r="E360" s="31"/>
      <c r="F360" s="31"/>
      <c r="G360" s="31"/>
      <c r="H360" s="31"/>
      <c r="I360" s="31"/>
      <c r="J360" s="31"/>
      <c r="K360" s="56"/>
    </row>
    <row r="361" spans="1:11" ht="14.1" customHeight="1" x14ac:dyDescent="0.25">
      <c r="A361" s="55"/>
      <c r="B361" s="32"/>
      <c r="C361" s="33"/>
      <c r="D361" s="29"/>
      <c r="E361" s="31"/>
      <c r="F361" s="31"/>
      <c r="G361" s="37"/>
      <c r="H361" s="37"/>
      <c r="I361" s="31"/>
      <c r="J361" s="31"/>
      <c r="K361" s="56"/>
    </row>
    <row r="362" spans="1:11" ht="14.1" customHeight="1" x14ac:dyDescent="0.25">
      <c r="A362" s="61" t="s">
        <v>151</v>
      </c>
      <c r="B362" s="32"/>
      <c r="C362" s="33"/>
      <c r="D362" s="29"/>
      <c r="E362" s="31"/>
      <c r="F362" s="31"/>
      <c r="G362" s="37"/>
      <c r="H362" s="37"/>
      <c r="I362" s="31"/>
      <c r="J362" s="31"/>
      <c r="K362" s="56"/>
    </row>
    <row r="363" spans="1:11" ht="14.1" customHeight="1" x14ac:dyDescent="0.25">
      <c r="A363" s="131" t="s">
        <v>6</v>
      </c>
      <c r="B363" s="132"/>
      <c r="C363" s="132"/>
      <c r="D363" s="132"/>
      <c r="E363" s="132"/>
      <c r="F363" s="132"/>
      <c r="G363" s="132"/>
      <c r="H363" s="132"/>
      <c r="I363" s="132"/>
      <c r="J363" s="132"/>
      <c r="K363" s="133"/>
    </row>
    <row r="364" spans="1:11" ht="14.1" customHeight="1" x14ac:dyDescent="0.25">
      <c r="A364" s="131"/>
      <c r="B364" s="132"/>
      <c r="C364" s="132"/>
      <c r="D364" s="132"/>
      <c r="E364" s="132"/>
      <c r="F364" s="132"/>
      <c r="G364" s="132"/>
      <c r="H364" s="132"/>
      <c r="I364" s="132"/>
      <c r="J364" s="132"/>
      <c r="K364" s="133"/>
    </row>
    <row r="365" spans="1:11" ht="14.1" customHeight="1" x14ac:dyDescent="0.25">
      <c r="A365" s="131"/>
      <c r="B365" s="132"/>
      <c r="C365" s="132"/>
      <c r="D365" s="132"/>
      <c r="E365" s="132"/>
      <c r="F365" s="132"/>
      <c r="G365" s="132"/>
      <c r="H365" s="132"/>
      <c r="I365" s="132"/>
      <c r="J365" s="132"/>
      <c r="K365" s="133"/>
    </row>
    <row r="366" spans="1:11" ht="14.1" customHeight="1" x14ac:dyDescent="0.25">
      <c r="A366" s="131"/>
      <c r="B366" s="132"/>
      <c r="C366" s="132"/>
      <c r="D366" s="132"/>
      <c r="E366" s="132"/>
      <c r="F366" s="132"/>
      <c r="G366" s="132"/>
      <c r="H366" s="132"/>
      <c r="I366" s="132"/>
      <c r="J366" s="132"/>
      <c r="K366" s="133"/>
    </row>
    <row r="367" spans="1:11" ht="14.1" customHeight="1" thickBot="1" x14ac:dyDescent="0.3">
      <c r="A367" s="134"/>
      <c r="B367" s="135"/>
      <c r="C367" s="135"/>
      <c r="D367" s="135"/>
      <c r="E367" s="135"/>
      <c r="F367" s="135"/>
      <c r="G367" s="135"/>
      <c r="H367" s="135"/>
      <c r="I367" s="135"/>
      <c r="J367" s="135"/>
      <c r="K367" s="136"/>
    </row>
    <row r="368" spans="1:11" ht="14.1" customHeight="1" x14ac:dyDescent="0.25">
      <c r="A368" s="32"/>
      <c r="B368" s="33"/>
      <c r="C368" s="30"/>
      <c r="D368" s="29"/>
      <c r="E368" s="31"/>
      <c r="F368" s="31"/>
      <c r="G368" s="31"/>
      <c r="H368" s="31"/>
      <c r="I368" s="31"/>
      <c r="J368" s="31"/>
      <c r="K368" s="29"/>
    </row>
    <row r="369" spans="1:11" ht="14.1" customHeight="1" thickBot="1" x14ac:dyDescent="0.3">
      <c r="A369" s="28"/>
      <c r="B369" s="34"/>
      <c r="C369" s="35"/>
      <c r="D369" s="28"/>
      <c r="E369" s="36"/>
      <c r="F369" s="36"/>
      <c r="G369" s="36"/>
      <c r="H369" s="36"/>
      <c r="I369" s="36"/>
      <c r="J369" s="36"/>
      <c r="K369" s="28"/>
    </row>
    <row r="370" spans="1:11" ht="14.1" customHeight="1" x14ac:dyDescent="0.25">
      <c r="A370" s="141" t="s">
        <v>121</v>
      </c>
      <c r="B370" s="142"/>
      <c r="C370" s="142"/>
      <c r="D370" s="142"/>
      <c r="E370" s="142"/>
      <c r="F370" s="142"/>
      <c r="G370" s="142"/>
      <c r="H370" s="142"/>
      <c r="I370" s="142"/>
      <c r="J370" s="142"/>
      <c r="K370" s="143"/>
    </row>
    <row r="371" spans="1:11" ht="14.1" customHeight="1" x14ac:dyDescent="0.25">
      <c r="A371" s="93" t="s">
        <v>22</v>
      </c>
      <c r="B371" s="122" t="s">
        <v>166</v>
      </c>
      <c r="C371" s="123"/>
      <c r="D371" s="123"/>
      <c r="E371" s="124"/>
      <c r="F371" s="125" t="s">
        <v>167</v>
      </c>
      <c r="G371" s="126"/>
      <c r="H371" s="94" t="s">
        <v>8</v>
      </c>
      <c r="I371" s="95"/>
      <c r="J371" s="95"/>
      <c r="K371" s="96"/>
    </row>
    <row r="372" spans="1:11" ht="14.1" customHeight="1" x14ac:dyDescent="0.25">
      <c r="A372" s="97" t="s">
        <v>147</v>
      </c>
      <c r="B372" s="127" t="s">
        <v>166</v>
      </c>
      <c r="C372" s="128"/>
      <c r="D372" s="128"/>
      <c r="E372" s="128"/>
      <c r="F372" s="129" t="s">
        <v>9</v>
      </c>
      <c r="G372" s="130"/>
      <c r="H372" s="91" t="s">
        <v>8</v>
      </c>
      <c r="I372" s="98"/>
      <c r="J372" s="98"/>
      <c r="K372" s="99"/>
    </row>
    <row r="373" spans="1:11" ht="14.1" customHeight="1" x14ac:dyDescent="0.25">
      <c r="A373" s="55"/>
      <c r="B373" s="29"/>
      <c r="C373" s="29"/>
      <c r="D373" s="30"/>
      <c r="E373" s="30"/>
      <c r="F373" s="30"/>
      <c r="G373" s="30"/>
      <c r="H373" s="30"/>
      <c r="I373" s="30"/>
      <c r="J373" s="30"/>
      <c r="K373" s="56"/>
    </row>
    <row r="374" spans="1:11" ht="47.25" customHeight="1" x14ac:dyDescent="0.25">
      <c r="A374" s="57" t="s">
        <v>88</v>
      </c>
      <c r="B374" s="48" t="s">
        <v>97</v>
      </c>
      <c r="C374" s="48" t="s">
        <v>75</v>
      </c>
      <c r="D374" s="48" t="s">
        <v>106</v>
      </c>
      <c r="E374" s="48" t="s">
        <v>104</v>
      </c>
      <c r="F374" s="48" t="s">
        <v>107</v>
      </c>
      <c r="G374" s="31"/>
      <c r="H374" s="31"/>
      <c r="I374" s="31"/>
      <c r="J374" s="31"/>
      <c r="K374" s="56"/>
    </row>
    <row r="375" spans="1:11" ht="14.1" customHeight="1" x14ac:dyDescent="0.25">
      <c r="A375" s="58" t="s">
        <v>18</v>
      </c>
      <c r="B375" s="2"/>
      <c r="C375" s="2"/>
      <c r="D375" s="2"/>
      <c r="E375" s="2"/>
      <c r="F375" s="2"/>
      <c r="G375" s="31"/>
      <c r="H375" s="31"/>
      <c r="I375" s="31"/>
      <c r="J375" s="31"/>
      <c r="K375" s="56"/>
    </row>
    <row r="376" spans="1:11" ht="14.1" customHeight="1" x14ac:dyDescent="0.25">
      <c r="A376" s="64"/>
      <c r="B376" s="30"/>
      <c r="C376" s="30"/>
      <c r="D376" s="30"/>
      <c r="E376" s="30"/>
      <c r="F376" s="30"/>
      <c r="G376" s="30"/>
      <c r="H376" s="30"/>
      <c r="I376" s="30"/>
      <c r="J376" s="30"/>
      <c r="K376" s="59"/>
    </row>
    <row r="377" spans="1:11" s="30" customFormat="1" ht="14.1" customHeight="1" x14ac:dyDescent="0.25">
      <c r="A377" s="60" t="s">
        <v>55</v>
      </c>
      <c r="B377" s="33">
        <f>IF(ISERR(Formulas!L246),"",Formulas!L246)</f>
        <v>0</v>
      </c>
      <c r="D377" s="29"/>
      <c r="E377" s="31"/>
      <c r="F377" s="31"/>
      <c r="G377" s="31"/>
      <c r="H377" s="31"/>
      <c r="I377" s="31"/>
      <c r="J377" s="31"/>
      <c r="K377" s="56"/>
    </row>
    <row r="378" spans="1:11" ht="14.1" customHeight="1" x14ac:dyDescent="0.25">
      <c r="A378" s="55"/>
      <c r="B378" s="32"/>
      <c r="C378" s="33"/>
      <c r="D378" s="29"/>
      <c r="E378" s="31"/>
      <c r="F378" s="31"/>
      <c r="G378" s="37"/>
      <c r="H378" s="37"/>
      <c r="I378" s="31"/>
      <c r="J378" s="31"/>
      <c r="K378" s="56"/>
    </row>
    <row r="379" spans="1:11" ht="14.1" customHeight="1" x14ac:dyDescent="0.25">
      <c r="A379" s="61" t="s">
        <v>151</v>
      </c>
      <c r="B379" s="32"/>
      <c r="C379" s="33"/>
      <c r="D379" s="29"/>
      <c r="E379" s="31"/>
      <c r="F379" s="31"/>
      <c r="G379" s="37"/>
      <c r="H379" s="37"/>
      <c r="I379" s="31"/>
      <c r="J379" s="31"/>
      <c r="K379" s="56"/>
    </row>
    <row r="380" spans="1:11" ht="14.1" customHeight="1" x14ac:dyDescent="0.25">
      <c r="A380" s="131" t="s">
        <v>6</v>
      </c>
      <c r="B380" s="132"/>
      <c r="C380" s="132"/>
      <c r="D380" s="132"/>
      <c r="E380" s="132"/>
      <c r="F380" s="132"/>
      <c r="G380" s="132"/>
      <c r="H380" s="132"/>
      <c r="I380" s="132"/>
      <c r="J380" s="132"/>
      <c r="K380" s="133"/>
    </row>
    <row r="381" spans="1:11" ht="14.1" customHeight="1" x14ac:dyDescent="0.25">
      <c r="A381" s="131"/>
      <c r="B381" s="132"/>
      <c r="C381" s="132"/>
      <c r="D381" s="132"/>
      <c r="E381" s="132"/>
      <c r="F381" s="132"/>
      <c r="G381" s="132"/>
      <c r="H381" s="132"/>
      <c r="I381" s="132"/>
      <c r="J381" s="132"/>
      <c r="K381" s="133"/>
    </row>
    <row r="382" spans="1:11" ht="14.1" customHeight="1" x14ac:dyDescent="0.25">
      <c r="A382" s="131"/>
      <c r="B382" s="132"/>
      <c r="C382" s="132"/>
      <c r="D382" s="132"/>
      <c r="E382" s="132"/>
      <c r="F382" s="132"/>
      <c r="G382" s="132"/>
      <c r="H382" s="132"/>
      <c r="I382" s="132"/>
      <c r="J382" s="132"/>
      <c r="K382" s="133"/>
    </row>
    <row r="383" spans="1:11" ht="14.1" customHeight="1" x14ac:dyDescent="0.25">
      <c r="A383" s="131"/>
      <c r="B383" s="132"/>
      <c r="C383" s="132"/>
      <c r="D383" s="132"/>
      <c r="E383" s="132"/>
      <c r="F383" s="132"/>
      <c r="G383" s="132"/>
      <c r="H383" s="132"/>
      <c r="I383" s="132"/>
      <c r="J383" s="132"/>
      <c r="K383" s="133"/>
    </row>
    <row r="384" spans="1:11" ht="14.1" customHeight="1" thickBot="1" x14ac:dyDescent="0.3">
      <c r="A384" s="134"/>
      <c r="B384" s="135"/>
      <c r="C384" s="135"/>
      <c r="D384" s="135"/>
      <c r="E384" s="135"/>
      <c r="F384" s="135"/>
      <c r="G384" s="135"/>
      <c r="H384" s="135"/>
      <c r="I384" s="135"/>
      <c r="J384" s="135"/>
      <c r="K384" s="136"/>
    </row>
    <row r="385" spans="1:11" ht="14.1" customHeight="1" x14ac:dyDescent="0.25">
      <c r="A385" s="32"/>
      <c r="B385" s="33"/>
      <c r="C385" s="30"/>
      <c r="D385" s="29"/>
      <c r="E385" s="31"/>
      <c r="F385" s="31"/>
      <c r="G385" s="31"/>
      <c r="H385" s="31"/>
      <c r="I385" s="31"/>
      <c r="J385" s="31"/>
      <c r="K385" s="29"/>
    </row>
    <row r="386" spans="1:11" ht="14.1" customHeight="1" thickBot="1" x14ac:dyDescent="0.3">
      <c r="A386" s="28"/>
      <c r="B386" s="34"/>
      <c r="C386" s="35"/>
      <c r="D386" s="28"/>
      <c r="E386" s="36"/>
      <c r="F386" s="36"/>
      <c r="G386" s="36"/>
      <c r="H386" s="36"/>
      <c r="I386" s="36"/>
      <c r="J386" s="36"/>
      <c r="K386" s="28"/>
    </row>
    <row r="387" spans="1:11" ht="14.1" customHeight="1" x14ac:dyDescent="0.25">
      <c r="A387" s="141" t="s">
        <v>122</v>
      </c>
      <c r="B387" s="142"/>
      <c r="C387" s="142"/>
      <c r="D387" s="142"/>
      <c r="E387" s="142"/>
      <c r="F387" s="142"/>
      <c r="G387" s="142"/>
      <c r="H387" s="142"/>
      <c r="I387" s="142"/>
      <c r="J387" s="142"/>
      <c r="K387" s="143"/>
    </row>
    <row r="388" spans="1:11" ht="14.1" customHeight="1" x14ac:dyDescent="0.25">
      <c r="A388" s="93" t="s">
        <v>22</v>
      </c>
      <c r="B388" s="122" t="s">
        <v>166</v>
      </c>
      <c r="C388" s="123"/>
      <c r="D388" s="123"/>
      <c r="E388" s="124"/>
      <c r="F388" s="125" t="s">
        <v>167</v>
      </c>
      <c r="G388" s="126"/>
      <c r="H388" s="94" t="s">
        <v>8</v>
      </c>
      <c r="I388" s="95"/>
      <c r="J388" s="95"/>
      <c r="K388" s="96"/>
    </row>
    <row r="389" spans="1:11" ht="14.1" customHeight="1" x14ac:dyDescent="0.25">
      <c r="A389" s="97" t="s">
        <v>147</v>
      </c>
      <c r="B389" s="127" t="s">
        <v>166</v>
      </c>
      <c r="C389" s="128"/>
      <c r="D389" s="128"/>
      <c r="E389" s="128"/>
      <c r="F389" s="129" t="s">
        <v>9</v>
      </c>
      <c r="G389" s="130"/>
      <c r="H389" s="91" t="s">
        <v>8</v>
      </c>
      <c r="I389" s="98"/>
      <c r="J389" s="98"/>
      <c r="K389" s="99"/>
    </row>
    <row r="390" spans="1:11" ht="14.1" customHeight="1" x14ac:dyDescent="0.25">
      <c r="A390" s="55"/>
      <c r="B390" s="29"/>
      <c r="C390" s="29"/>
      <c r="D390" s="30"/>
      <c r="E390" s="30"/>
      <c r="F390" s="30"/>
      <c r="G390" s="30"/>
      <c r="H390" s="30"/>
      <c r="I390" s="30"/>
      <c r="J390" s="30"/>
      <c r="K390" s="56"/>
    </row>
    <row r="391" spans="1:11" ht="47.25" customHeight="1" x14ac:dyDescent="0.25">
      <c r="A391" s="57" t="s">
        <v>88</v>
      </c>
      <c r="B391" s="48" t="s">
        <v>97</v>
      </c>
      <c r="C391" s="48" t="s">
        <v>75</v>
      </c>
      <c r="D391" s="48" t="s">
        <v>106</v>
      </c>
      <c r="E391" s="48" t="s">
        <v>104</v>
      </c>
      <c r="F391" s="48" t="s">
        <v>107</v>
      </c>
      <c r="G391" s="31"/>
      <c r="H391" s="31"/>
      <c r="I391" s="31"/>
      <c r="J391" s="31"/>
      <c r="K391" s="56"/>
    </row>
    <row r="392" spans="1:11" ht="14.1" customHeight="1" x14ac:dyDescent="0.25">
      <c r="A392" s="58" t="s">
        <v>18</v>
      </c>
      <c r="B392" s="2"/>
      <c r="C392" s="2"/>
      <c r="D392" s="2"/>
      <c r="E392" s="2"/>
      <c r="F392" s="2"/>
      <c r="G392" s="31"/>
      <c r="H392" s="31"/>
      <c r="I392" s="31"/>
      <c r="J392" s="31"/>
      <c r="K392" s="56"/>
    </row>
    <row r="393" spans="1:11" ht="14.1" customHeight="1" x14ac:dyDescent="0.25">
      <c r="A393" s="64"/>
      <c r="B393" s="30"/>
      <c r="C393" s="30"/>
      <c r="D393" s="30"/>
      <c r="E393" s="30"/>
      <c r="F393" s="30"/>
      <c r="G393" s="30"/>
      <c r="H393" s="30"/>
      <c r="I393" s="30"/>
      <c r="J393" s="30"/>
      <c r="K393" s="59"/>
    </row>
    <row r="394" spans="1:11" s="30" customFormat="1" ht="14.1" customHeight="1" x14ac:dyDescent="0.25">
      <c r="A394" s="60" t="s">
        <v>55</v>
      </c>
      <c r="B394" s="33">
        <f>IF(ISERR(Formulas!L258),"",Formulas!L258)</f>
        <v>0</v>
      </c>
      <c r="D394" s="29"/>
      <c r="E394" s="31"/>
      <c r="F394" s="31"/>
      <c r="G394" s="31"/>
      <c r="H394" s="31"/>
      <c r="I394" s="31"/>
      <c r="J394" s="31"/>
      <c r="K394" s="56"/>
    </row>
    <row r="395" spans="1:11" ht="14.1" customHeight="1" x14ac:dyDescent="0.25">
      <c r="A395" s="55"/>
      <c r="B395" s="32"/>
      <c r="C395" s="33"/>
      <c r="D395" s="29"/>
      <c r="E395" s="31"/>
      <c r="F395" s="31"/>
      <c r="G395" s="37"/>
      <c r="H395" s="37"/>
      <c r="I395" s="31"/>
      <c r="J395" s="31"/>
      <c r="K395" s="56"/>
    </row>
    <row r="396" spans="1:11" ht="14.1" customHeight="1" x14ac:dyDescent="0.25">
      <c r="A396" s="61" t="s">
        <v>151</v>
      </c>
      <c r="B396" s="32"/>
      <c r="C396" s="33"/>
      <c r="D396" s="29"/>
      <c r="E396" s="31"/>
      <c r="F396" s="31"/>
      <c r="G396" s="37"/>
      <c r="H396" s="37"/>
      <c r="I396" s="31"/>
      <c r="J396" s="31"/>
      <c r="K396" s="56"/>
    </row>
    <row r="397" spans="1:11" ht="14.1" customHeight="1" x14ac:dyDescent="0.25">
      <c r="A397" s="131" t="s">
        <v>6</v>
      </c>
      <c r="B397" s="132"/>
      <c r="C397" s="132"/>
      <c r="D397" s="132"/>
      <c r="E397" s="132"/>
      <c r="F397" s="132"/>
      <c r="G397" s="132"/>
      <c r="H397" s="132"/>
      <c r="I397" s="132"/>
      <c r="J397" s="132"/>
      <c r="K397" s="133"/>
    </row>
    <row r="398" spans="1:11" ht="14.1" customHeight="1" x14ac:dyDescent="0.25">
      <c r="A398" s="131"/>
      <c r="B398" s="132"/>
      <c r="C398" s="132"/>
      <c r="D398" s="132"/>
      <c r="E398" s="132"/>
      <c r="F398" s="132"/>
      <c r="G398" s="132"/>
      <c r="H398" s="132"/>
      <c r="I398" s="132"/>
      <c r="J398" s="132"/>
      <c r="K398" s="133"/>
    </row>
    <row r="399" spans="1:11" ht="14.1" customHeight="1" x14ac:dyDescent="0.25">
      <c r="A399" s="131"/>
      <c r="B399" s="132"/>
      <c r="C399" s="132"/>
      <c r="D399" s="132"/>
      <c r="E399" s="132"/>
      <c r="F399" s="132"/>
      <c r="G399" s="132"/>
      <c r="H399" s="132"/>
      <c r="I399" s="132"/>
      <c r="J399" s="132"/>
      <c r="K399" s="133"/>
    </row>
    <row r="400" spans="1:11" ht="14.1" customHeight="1" x14ac:dyDescent="0.25">
      <c r="A400" s="131"/>
      <c r="B400" s="132"/>
      <c r="C400" s="132"/>
      <c r="D400" s="132"/>
      <c r="E400" s="132"/>
      <c r="F400" s="132"/>
      <c r="G400" s="132"/>
      <c r="H400" s="132"/>
      <c r="I400" s="132"/>
      <c r="J400" s="132"/>
      <c r="K400" s="133"/>
    </row>
    <row r="401" spans="1:11" ht="14.1" customHeight="1" thickBot="1" x14ac:dyDescent="0.3">
      <c r="A401" s="134"/>
      <c r="B401" s="135"/>
      <c r="C401" s="135"/>
      <c r="D401" s="135"/>
      <c r="E401" s="135"/>
      <c r="F401" s="135"/>
      <c r="G401" s="135"/>
      <c r="H401" s="135"/>
      <c r="I401" s="135"/>
      <c r="J401" s="135"/>
      <c r="K401" s="136"/>
    </row>
    <row r="402" spans="1:11" ht="14.1" customHeight="1" x14ac:dyDescent="0.25">
      <c r="A402" s="32"/>
      <c r="B402" s="33"/>
      <c r="C402" s="30"/>
      <c r="D402" s="29"/>
      <c r="E402" s="31"/>
      <c r="F402" s="31"/>
      <c r="G402" s="31"/>
      <c r="H402" s="31"/>
      <c r="I402" s="31"/>
      <c r="J402" s="31"/>
      <c r="K402" s="29"/>
    </row>
    <row r="403" spans="1:11" ht="14.1" customHeight="1" thickBot="1" x14ac:dyDescent="0.3">
      <c r="A403" s="28"/>
      <c r="B403" s="34"/>
      <c r="C403" s="35"/>
      <c r="D403" s="28"/>
      <c r="E403" s="36"/>
      <c r="F403" s="36"/>
      <c r="G403" s="36"/>
      <c r="H403" s="36"/>
      <c r="I403" s="36"/>
      <c r="J403" s="36"/>
      <c r="K403" s="28"/>
    </row>
    <row r="404" spans="1:11" ht="14.1" customHeight="1" x14ac:dyDescent="0.25">
      <c r="A404" s="141" t="s">
        <v>123</v>
      </c>
      <c r="B404" s="142"/>
      <c r="C404" s="142"/>
      <c r="D404" s="142"/>
      <c r="E404" s="142"/>
      <c r="F404" s="142"/>
      <c r="G404" s="142"/>
      <c r="H404" s="142"/>
      <c r="I404" s="142"/>
      <c r="J404" s="142"/>
      <c r="K404" s="143"/>
    </row>
    <row r="405" spans="1:11" ht="14.1" customHeight="1" x14ac:dyDescent="0.25">
      <c r="A405" s="93" t="s">
        <v>22</v>
      </c>
      <c r="B405" s="122" t="s">
        <v>166</v>
      </c>
      <c r="C405" s="123"/>
      <c r="D405" s="123"/>
      <c r="E405" s="124"/>
      <c r="F405" s="125" t="s">
        <v>167</v>
      </c>
      <c r="G405" s="126"/>
      <c r="H405" s="94" t="s">
        <v>8</v>
      </c>
      <c r="I405" s="95"/>
      <c r="J405" s="95"/>
      <c r="K405" s="96"/>
    </row>
    <row r="406" spans="1:11" ht="14.1" customHeight="1" x14ac:dyDescent="0.25">
      <c r="A406" s="97" t="s">
        <v>147</v>
      </c>
      <c r="B406" s="127" t="s">
        <v>166</v>
      </c>
      <c r="C406" s="128"/>
      <c r="D406" s="128"/>
      <c r="E406" s="128"/>
      <c r="F406" s="129" t="s">
        <v>9</v>
      </c>
      <c r="G406" s="130"/>
      <c r="H406" s="91" t="s">
        <v>8</v>
      </c>
      <c r="I406" s="98"/>
      <c r="J406" s="98"/>
      <c r="K406" s="99"/>
    </row>
    <row r="407" spans="1:11" ht="14.1" customHeight="1" x14ac:dyDescent="0.25">
      <c r="A407" s="55"/>
      <c r="B407" s="29"/>
      <c r="C407" s="29"/>
      <c r="D407" s="30"/>
      <c r="E407" s="30"/>
      <c r="F407" s="30"/>
      <c r="G407" s="30"/>
      <c r="H407" s="30"/>
      <c r="I407" s="30"/>
      <c r="J407" s="30"/>
      <c r="K407" s="56"/>
    </row>
    <row r="408" spans="1:11" ht="47.25" customHeight="1" x14ac:dyDescent="0.25">
      <c r="A408" s="57" t="s">
        <v>88</v>
      </c>
      <c r="B408" s="48" t="s">
        <v>97</v>
      </c>
      <c r="C408" s="48" t="s">
        <v>75</v>
      </c>
      <c r="D408" s="48" t="s">
        <v>106</v>
      </c>
      <c r="E408" s="48" t="s">
        <v>104</v>
      </c>
      <c r="F408" s="48" t="s">
        <v>107</v>
      </c>
      <c r="G408" s="31"/>
      <c r="H408" s="31"/>
      <c r="I408" s="31"/>
      <c r="J408" s="31"/>
      <c r="K408" s="56"/>
    </row>
    <row r="409" spans="1:11" ht="14.1" customHeight="1" x14ac:dyDescent="0.25">
      <c r="A409" s="58" t="s">
        <v>18</v>
      </c>
      <c r="B409" s="2"/>
      <c r="C409" s="2"/>
      <c r="D409" s="2"/>
      <c r="E409" s="2"/>
      <c r="F409" s="2"/>
      <c r="G409" s="31"/>
      <c r="H409" s="31"/>
      <c r="I409" s="31"/>
      <c r="J409" s="31"/>
      <c r="K409" s="56"/>
    </row>
    <row r="410" spans="1:11" ht="14.1" customHeight="1" x14ac:dyDescent="0.25">
      <c r="A410" s="64"/>
      <c r="B410" s="30"/>
      <c r="C410" s="30"/>
      <c r="D410" s="30"/>
      <c r="E410" s="30"/>
      <c r="F410" s="30"/>
      <c r="G410" s="30"/>
      <c r="H410" s="30"/>
      <c r="I410" s="30"/>
      <c r="J410" s="30"/>
      <c r="K410" s="59"/>
    </row>
    <row r="411" spans="1:11" s="30" customFormat="1" ht="14.1" customHeight="1" x14ac:dyDescent="0.25">
      <c r="A411" s="60" t="s">
        <v>55</v>
      </c>
      <c r="B411" s="33">
        <f>IF(ISERR(Formulas!L270),"",Formulas!L270)</f>
        <v>0</v>
      </c>
      <c r="D411" s="29"/>
      <c r="E411" s="31"/>
      <c r="F411" s="31"/>
      <c r="G411" s="31"/>
      <c r="H411" s="31"/>
      <c r="I411" s="31"/>
      <c r="J411" s="31"/>
      <c r="K411" s="56"/>
    </row>
    <row r="412" spans="1:11" ht="14.1" customHeight="1" x14ac:dyDescent="0.25">
      <c r="A412" s="55"/>
      <c r="B412" s="32"/>
      <c r="C412" s="33"/>
      <c r="D412" s="29"/>
      <c r="E412" s="31"/>
      <c r="F412" s="31"/>
      <c r="G412" s="37"/>
      <c r="H412" s="37"/>
      <c r="I412" s="31"/>
      <c r="J412" s="31"/>
      <c r="K412" s="56"/>
    </row>
    <row r="413" spans="1:11" ht="14.1" customHeight="1" x14ac:dyDescent="0.25">
      <c r="A413" s="61" t="s">
        <v>151</v>
      </c>
      <c r="B413" s="32"/>
      <c r="C413" s="33"/>
      <c r="D413" s="29"/>
      <c r="E413" s="31"/>
      <c r="F413" s="31"/>
      <c r="G413" s="37"/>
      <c r="H413" s="37"/>
      <c r="I413" s="31"/>
      <c r="J413" s="31"/>
      <c r="K413" s="56"/>
    </row>
    <row r="414" spans="1:11" ht="14.1" customHeight="1" x14ac:dyDescent="0.25">
      <c r="A414" s="131" t="s">
        <v>6</v>
      </c>
      <c r="B414" s="132"/>
      <c r="C414" s="132"/>
      <c r="D414" s="132"/>
      <c r="E414" s="132"/>
      <c r="F414" s="132"/>
      <c r="G414" s="132"/>
      <c r="H414" s="132"/>
      <c r="I414" s="132"/>
      <c r="J414" s="132"/>
      <c r="K414" s="133"/>
    </row>
    <row r="415" spans="1:11" ht="14.1" customHeight="1" x14ac:dyDescent="0.25">
      <c r="A415" s="131"/>
      <c r="B415" s="132"/>
      <c r="C415" s="132"/>
      <c r="D415" s="132"/>
      <c r="E415" s="132"/>
      <c r="F415" s="132"/>
      <c r="G415" s="132"/>
      <c r="H415" s="132"/>
      <c r="I415" s="132"/>
      <c r="J415" s="132"/>
      <c r="K415" s="133"/>
    </row>
    <row r="416" spans="1:11" ht="14.1" customHeight="1" x14ac:dyDescent="0.25">
      <c r="A416" s="131"/>
      <c r="B416" s="132"/>
      <c r="C416" s="132"/>
      <c r="D416" s="132"/>
      <c r="E416" s="132"/>
      <c r="F416" s="132"/>
      <c r="G416" s="132"/>
      <c r="H416" s="132"/>
      <c r="I416" s="132"/>
      <c r="J416" s="132"/>
      <c r="K416" s="133"/>
    </row>
    <row r="417" spans="1:11" ht="14.1" customHeight="1" x14ac:dyDescent="0.25">
      <c r="A417" s="131"/>
      <c r="B417" s="132"/>
      <c r="C417" s="132"/>
      <c r="D417" s="132"/>
      <c r="E417" s="132"/>
      <c r="F417" s="132"/>
      <c r="G417" s="132"/>
      <c r="H417" s="132"/>
      <c r="I417" s="132"/>
      <c r="J417" s="132"/>
      <c r="K417" s="133"/>
    </row>
    <row r="418" spans="1:11" ht="14.1" customHeight="1" thickBot="1" x14ac:dyDescent="0.3">
      <c r="A418" s="134"/>
      <c r="B418" s="135"/>
      <c r="C418" s="135"/>
      <c r="D418" s="135"/>
      <c r="E418" s="135"/>
      <c r="F418" s="135"/>
      <c r="G418" s="135"/>
      <c r="H418" s="135"/>
      <c r="I418" s="135"/>
      <c r="J418" s="135"/>
      <c r="K418" s="136"/>
    </row>
    <row r="419" spans="1:11" ht="14.1" customHeight="1" x14ac:dyDescent="0.25">
      <c r="A419" s="32"/>
      <c r="B419" s="33"/>
      <c r="C419" s="30"/>
      <c r="D419" s="29"/>
      <c r="E419" s="31"/>
      <c r="F419" s="31"/>
      <c r="G419" s="31"/>
      <c r="H419" s="31"/>
      <c r="I419" s="31"/>
      <c r="J419" s="31"/>
      <c r="K419" s="29"/>
    </row>
    <row r="420" spans="1:11" ht="14.1" customHeight="1" thickBot="1" x14ac:dyDescent="0.3">
      <c r="A420" s="28"/>
      <c r="B420" s="34"/>
      <c r="C420" s="35"/>
      <c r="D420" s="28"/>
      <c r="E420" s="36"/>
      <c r="F420" s="36"/>
      <c r="G420" s="36"/>
      <c r="H420" s="36"/>
      <c r="I420" s="36"/>
      <c r="J420" s="36"/>
      <c r="K420" s="28"/>
    </row>
    <row r="421" spans="1:11" ht="14.1" customHeight="1" x14ac:dyDescent="0.25">
      <c r="A421" s="141" t="s">
        <v>124</v>
      </c>
      <c r="B421" s="142"/>
      <c r="C421" s="142"/>
      <c r="D421" s="142"/>
      <c r="E421" s="142"/>
      <c r="F421" s="142"/>
      <c r="G421" s="142"/>
      <c r="H421" s="142"/>
      <c r="I421" s="142"/>
      <c r="J421" s="142"/>
      <c r="K421" s="143"/>
    </row>
    <row r="422" spans="1:11" ht="14.1" customHeight="1" x14ac:dyDescent="0.25">
      <c r="A422" s="93" t="s">
        <v>22</v>
      </c>
      <c r="B422" s="122" t="s">
        <v>166</v>
      </c>
      <c r="C422" s="123"/>
      <c r="D422" s="123"/>
      <c r="E422" s="124"/>
      <c r="F422" s="125" t="s">
        <v>167</v>
      </c>
      <c r="G422" s="126"/>
      <c r="H422" s="94" t="s">
        <v>8</v>
      </c>
      <c r="I422" s="95"/>
      <c r="J422" s="95"/>
      <c r="K422" s="96"/>
    </row>
    <row r="423" spans="1:11" ht="14.1" customHeight="1" x14ac:dyDescent="0.25">
      <c r="A423" s="97" t="s">
        <v>147</v>
      </c>
      <c r="B423" s="127" t="s">
        <v>166</v>
      </c>
      <c r="C423" s="128"/>
      <c r="D423" s="128"/>
      <c r="E423" s="128"/>
      <c r="F423" s="129" t="s">
        <v>9</v>
      </c>
      <c r="G423" s="130"/>
      <c r="H423" s="91" t="s">
        <v>8</v>
      </c>
      <c r="I423" s="98"/>
      <c r="J423" s="98"/>
      <c r="K423" s="99"/>
    </row>
    <row r="424" spans="1:11" ht="14.1" customHeight="1" x14ac:dyDescent="0.25">
      <c r="A424" s="55"/>
      <c r="B424" s="29"/>
      <c r="C424" s="29"/>
      <c r="D424" s="30"/>
      <c r="E424" s="30"/>
      <c r="F424" s="30"/>
      <c r="G424" s="30"/>
      <c r="H424" s="30"/>
      <c r="I424" s="30"/>
      <c r="J424" s="30"/>
      <c r="K424" s="56"/>
    </row>
    <row r="425" spans="1:11" ht="47.25" customHeight="1" x14ac:dyDescent="0.25">
      <c r="A425" s="57" t="s">
        <v>88</v>
      </c>
      <c r="B425" s="48" t="s">
        <v>97</v>
      </c>
      <c r="C425" s="48" t="s">
        <v>75</v>
      </c>
      <c r="D425" s="48" t="s">
        <v>106</v>
      </c>
      <c r="E425" s="48" t="s">
        <v>104</v>
      </c>
      <c r="F425" s="48" t="s">
        <v>107</v>
      </c>
      <c r="G425" s="31"/>
      <c r="H425" s="31"/>
      <c r="I425" s="31"/>
      <c r="J425" s="31"/>
      <c r="K425" s="56"/>
    </row>
    <row r="426" spans="1:11" ht="14.1" customHeight="1" x14ac:dyDescent="0.25">
      <c r="A426" s="58" t="s">
        <v>18</v>
      </c>
      <c r="B426" s="2"/>
      <c r="C426" s="2"/>
      <c r="D426" s="2"/>
      <c r="E426" s="2"/>
      <c r="F426" s="2"/>
      <c r="G426" s="31"/>
      <c r="H426" s="31"/>
      <c r="I426" s="31"/>
      <c r="J426" s="31"/>
      <c r="K426" s="56"/>
    </row>
    <row r="427" spans="1:11" ht="14.1" customHeight="1" x14ac:dyDescent="0.25">
      <c r="A427" s="64"/>
      <c r="B427" s="30"/>
      <c r="C427" s="30"/>
      <c r="D427" s="30"/>
      <c r="E427" s="30"/>
      <c r="F427" s="30"/>
      <c r="G427" s="30"/>
      <c r="H427" s="30"/>
      <c r="I427" s="30"/>
      <c r="J427" s="30"/>
      <c r="K427" s="59"/>
    </row>
    <row r="428" spans="1:11" s="30" customFormat="1" ht="14.1" customHeight="1" x14ac:dyDescent="0.25">
      <c r="A428" s="60" t="s">
        <v>55</v>
      </c>
      <c r="B428" s="33">
        <f>IF(ISERR(Formulas!L282),"",Formulas!L282)</f>
        <v>0</v>
      </c>
      <c r="D428" s="29"/>
      <c r="E428" s="31"/>
      <c r="F428" s="31"/>
      <c r="G428" s="31"/>
      <c r="H428" s="31"/>
      <c r="I428" s="31"/>
      <c r="J428" s="31"/>
      <c r="K428" s="56"/>
    </row>
    <row r="429" spans="1:11" ht="14.1" customHeight="1" x14ac:dyDescent="0.25">
      <c r="A429" s="55"/>
      <c r="B429" s="32"/>
      <c r="C429" s="33"/>
      <c r="D429" s="29"/>
      <c r="E429" s="31"/>
      <c r="F429" s="31"/>
      <c r="G429" s="37"/>
      <c r="H429" s="37"/>
      <c r="I429" s="31"/>
      <c r="J429" s="31"/>
      <c r="K429" s="56"/>
    </row>
    <row r="430" spans="1:11" ht="14.1" customHeight="1" x14ac:dyDescent="0.25">
      <c r="A430" s="61" t="s">
        <v>151</v>
      </c>
      <c r="B430" s="32"/>
      <c r="C430" s="33"/>
      <c r="D430" s="29"/>
      <c r="E430" s="31"/>
      <c r="F430" s="31"/>
      <c r="G430" s="37"/>
      <c r="H430" s="37"/>
      <c r="I430" s="31"/>
      <c r="J430" s="31"/>
      <c r="K430" s="56"/>
    </row>
    <row r="431" spans="1:11" ht="14.1" customHeight="1" x14ac:dyDescent="0.25">
      <c r="A431" s="131" t="s">
        <v>6</v>
      </c>
      <c r="B431" s="132"/>
      <c r="C431" s="132"/>
      <c r="D431" s="132"/>
      <c r="E431" s="132"/>
      <c r="F431" s="132"/>
      <c r="G431" s="132"/>
      <c r="H431" s="132"/>
      <c r="I431" s="132"/>
      <c r="J431" s="132"/>
      <c r="K431" s="133"/>
    </row>
    <row r="432" spans="1:11" ht="14.1" customHeight="1" x14ac:dyDescent="0.25">
      <c r="A432" s="131"/>
      <c r="B432" s="132"/>
      <c r="C432" s="132"/>
      <c r="D432" s="132"/>
      <c r="E432" s="132"/>
      <c r="F432" s="132"/>
      <c r="G432" s="132"/>
      <c r="H432" s="132"/>
      <c r="I432" s="132"/>
      <c r="J432" s="132"/>
      <c r="K432" s="133"/>
    </row>
    <row r="433" spans="1:11" ht="14.1" customHeight="1" x14ac:dyDescent="0.25">
      <c r="A433" s="131"/>
      <c r="B433" s="132"/>
      <c r="C433" s="132"/>
      <c r="D433" s="132"/>
      <c r="E433" s="132"/>
      <c r="F433" s="132"/>
      <c r="G433" s="132"/>
      <c r="H433" s="132"/>
      <c r="I433" s="132"/>
      <c r="J433" s="132"/>
      <c r="K433" s="133"/>
    </row>
    <row r="434" spans="1:11" ht="14.1" customHeight="1" x14ac:dyDescent="0.25">
      <c r="A434" s="131"/>
      <c r="B434" s="132"/>
      <c r="C434" s="132"/>
      <c r="D434" s="132"/>
      <c r="E434" s="132"/>
      <c r="F434" s="132"/>
      <c r="G434" s="132"/>
      <c r="H434" s="132"/>
      <c r="I434" s="132"/>
      <c r="J434" s="132"/>
      <c r="K434" s="133"/>
    </row>
    <row r="435" spans="1:11" ht="14.1" customHeight="1" thickBot="1" x14ac:dyDescent="0.3">
      <c r="A435" s="134"/>
      <c r="B435" s="135"/>
      <c r="C435" s="135"/>
      <c r="D435" s="135"/>
      <c r="E435" s="135"/>
      <c r="F435" s="135"/>
      <c r="G435" s="135"/>
      <c r="H435" s="135"/>
      <c r="I435" s="135"/>
      <c r="J435" s="135"/>
      <c r="K435" s="136"/>
    </row>
    <row r="436" spans="1:11" ht="14.1" customHeight="1" x14ac:dyDescent="0.25">
      <c r="A436" s="32"/>
      <c r="B436" s="33"/>
      <c r="C436" s="30"/>
      <c r="D436" s="29"/>
      <c r="E436" s="31"/>
      <c r="F436" s="31"/>
      <c r="G436" s="31"/>
      <c r="H436" s="31"/>
      <c r="I436" s="31"/>
      <c r="J436" s="31"/>
      <c r="K436" s="29"/>
    </row>
    <row r="437" spans="1:11" ht="14.1" customHeight="1" thickBot="1" x14ac:dyDescent="0.3">
      <c r="A437" s="28"/>
      <c r="B437" s="34"/>
      <c r="C437" s="35"/>
      <c r="D437" s="28"/>
      <c r="E437" s="36"/>
      <c r="F437" s="36"/>
      <c r="G437" s="36"/>
      <c r="H437" s="36"/>
      <c r="I437" s="36"/>
      <c r="J437" s="36"/>
      <c r="K437" s="28"/>
    </row>
    <row r="438" spans="1:11" ht="14.1" customHeight="1" x14ac:dyDescent="0.25">
      <c r="A438" s="141" t="s">
        <v>125</v>
      </c>
      <c r="B438" s="142"/>
      <c r="C438" s="142"/>
      <c r="D438" s="142"/>
      <c r="E438" s="142"/>
      <c r="F438" s="142"/>
      <c r="G438" s="142"/>
      <c r="H438" s="142"/>
      <c r="I438" s="142"/>
      <c r="J438" s="142"/>
      <c r="K438" s="143"/>
    </row>
    <row r="439" spans="1:11" ht="14.1" customHeight="1" x14ac:dyDescent="0.25">
      <c r="A439" s="93" t="s">
        <v>22</v>
      </c>
      <c r="B439" s="122" t="s">
        <v>166</v>
      </c>
      <c r="C439" s="123"/>
      <c r="D439" s="123"/>
      <c r="E439" s="124"/>
      <c r="F439" s="125" t="s">
        <v>167</v>
      </c>
      <c r="G439" s="126"/>
      <c r="H439" s="94" t="s">
        <v>8</v>
      </c>
      <c r="I439" s="95"/>
      <c r="J439" s="95"/>
      <c r="K439" s="96"/>
    </row>
    <row r="440" spans="1:11" ht="14.1" customHeight="1" x14ac:dyDescent="0.25">
      <c r="A440" s="97" t="s">
        <v>147</v>
      </c>
      <c r="B440" s="127" t="s">
        <v>166</v>
      </c>
      <c r="C440" s="128"/>
      <c r="D440" s="128"/>
      <c r="E440" s="128"/>
      <c r="F440" s="129" t="s">
        <v>9</v>
      </c>
      <c r="G440" s="130"/>
      <c r="H440" s="91" t="s">
        <v>8</v>
      </c>
      <c r="I440" s="98"/>
      <c r="J440" s="98"/>
      <c r="K440" s="99"/>
    </row>
    <row r="441" spans="1:11" ht="14.1" customHeight="1" x14ac:dyDescent="0.25">
      <c r="A441" s="55"/>
      <c r="B441" s="29"/>
      <c r="C441" s="29"/>
      <c r="D441" s="30"/>
      <c r="E441" s="30"/>
      <c r="F441" s="30"/>
      <c r="G441" s="30"/>
      <c r="H441" s="30"/>
      <c r="I441" s="30"/>
      <c r="J441" s="30"/>
      <c r="K441" s="56"/>
    </row>
    <row r="442" spans="1:11" ht="47.25" customHeight="1" x14ac:dyDescent="0.25">
      <c r="A442" s="57" t="s">
        <v>88</v>
      </c>
      <c r="B442" s="48" t="s">
        <v>97</v>
      </c>
      <c r="C442" s="48" t="s">
        <v>75</v>
      </c>
      <c r="D442" s="48" t="s">
        <v>106</v>
      </c>
      <c r="E442" s="48" t="s">
        <v>104</v>
      </c>
      <c r="F442" s="48" t="s">
        <v>107</v>
      </c>
      <c r="G442" s="31"/>
      <c r="H442" s="31"/>
      <c r="I442" s="31"/>
      <c r="J442" s="31"/>
      <c r="K442" s="56"/>
    </row>
    <row r="443" spans="1:11" ht="14.1" customHeight="1" x14ac:dyDescent="0.25">
      <c r="A443" s="58" t="s">
        <v>18</v>
      </c>
      <c r="B443" s="2"/>
      <c r="C443" s="2"/>
      <c r="D443" s="2"/>
      <c r="E443" s="2"/>
      <c r="F443" s="2"/>
      <c r="G443" s="31"/>
      <c r="H443" s="31"/>
      <c r="I443" s="31"/>
      <c r="J443" s="31"/>
      <c r="K443" s="56"/>
    </row>
    <row r="444" spans="1:11" ht="14.1" customHeight="1" x14ac:dyDescent="0.25">
      <c r="A444" s="64"/>
      <c r="B444" s="30"/>
      <c r="C444" s="30"/>
      <c r="D444" s="30"/>
      <c r="E444" s="30"/>
      <c r="F444" s="30"/>
      <c r="G444" s="30"/>
      <c r="H444" s="30"/>
      <c r="I444" s="30"/>
      <c r="J444" s="30"/>
      <c r="K444" s="59"/>
    </row>
    <row r="445" spans="1:11" s="30" customFormat="1" ht="14.1" customHeight="1" x14ac:dyDescent="0.25">
      <c r="A445" s="60" t="s">
        <v>55</v>
      </c>
      <c r="B445" s="33">
        <f>IF(ISERR(Formulas!L294),"",Formulas!L294)</f>
        <v>0</v>
      </c>
      <c r="D445" s="29"/>
      <c r="E445" s="31"/>
      <c r="F445" s="31"/>
      <c r="G445" s="31"/>
      <c r="H445" s="31"/>
      <c r="I445" s="31"/>
      <c r="J445" s="31"/>
      <c r="K445" s="56"/>
    </row>
    <row r="446" spans="1:11" ht="14.1" customHeight="1" x14ac:dyDescent="0.25">
      <c r="A446" s="55"/>
      <c r="B446" s="32"/>
      <c r="C446" s="33"/>
      <c r="D446" s="29"/>
      <c r="E446" s="31"/>
      <c r="F446" s="31"/>
      <c r="G446" s="37"/>
      <c r="H446" s="37"/>
      <c r="I446" s="31"/>
      <c r="J446" s="31"/>
      <c r="K446" s="56"/>
    </row>
    <row r="447" spans="1:11" ht="14.1" customHeight="1" x14ac:dyDescent="0.25">
      <c r="A447" s="61" t="s">
        <v>151</v>
      </c>
      <c r="B447" s="32"/>
      <c r="C447" s="33"/>
      <c r="D447" s="29"/>
      <c r="E447" s="31"/>
      <c r="F447" s="31"/>
      <c r="G447" s="37"/>
      <c r="H447" s="37"/>
      <c r="I447" s="31"/>
      <c r="J447" s="31"/>
      <c r="K447" s="56"/>
    </row>
    <row r="448" spans="1:11" ht="14.1" customHeight="1" x14ac:dyDescent="0.25">
      <c r="A448" s="131" t="s">
        <v>6</v>
      </c>
      <c r="B448" s="132"/>
      <c r="C448" s="132"/>
      <c r="D448" s="132"/>
      <c r="E448" s="132"/>
      <c r="F448" s="132"/>
      <c r="G448" s="132"/>
      <c r="H448" s="132"/>
      <c r="I448" s="132"/>
      <c r="J448" s="132"/>
      <c r="K448" s="133"/>
    </row>
    <row r="449" spans="1:11" ht="14.1" customHeight="1" x14ac:dyDescent="0.25">
      <c r="A449" s="131"/>
      <c r="B449" s="132"/>
      <c r="C449" s="132"/>
      <c r="D449" s="132"/>
      <c r="E449" s="132"/>
      <c r="F449" s="132"/>
      <c r="G449" s="132"/>
      <c r="H449" s="132"/>
      <c r="I449" s="132"/>
      <c r="J449" s="132"/>
      <c r="K449" s="133"/>
    </row>
    <row r="450" spans="1:11" ht="14.1" customHeight="1" x14ac:dyDescent="0.25">
      <c r="A450" s="131"/>
      <c r="B450" s="132"/>
      <c r="C450" s="132"/>
      <c r="D450" s="132"/>
      <c r="E450" s="132"/>
      <c r="F450" s="132"/>
      <c r="G450" s="132"/>
      <c r="H450" s="132"/>
      <c r="I450" s="132"/>
      <c r="J450" s="132"/>
      <c r="K450" s="133"/>
    </row>
    <row r="451" spans="1:11" ht="14.1" customHeight="1" x14ac:dyDescent="0.25">
      <c r="A451" s="131"/>
      <c r="B451" s="132"/>
      <c r="C451" s="132"/>
      <c r="D451" s="132"/>
      <c r="E451" s="132"/>
      <c r="F451" s="132"/>
      <c r="G451" s="132"/>
      <c r="H451" s="132"/>
      <c r="I451" s="132"/>
      <c r="J451" s="132"/>
      <c r="K451" s="133"/>
    </row>
    <row r="452" spans="1:11" ht="14.1" customHeight="1" thickBot="1" x14ac:dyDescent="0.3">
      <c r="A452" s="134"/>
      <c r="B452" s="135"/>
      <c r="C452" s="135"/>
      <c r="D452" s="135"/>
      <c r="E452" s="135"/>
      <c r="F452" s="135"/>
      <c r="G452" s="135"/>
      <c r="H452" s="135"/>
      <c r="I452" s="135"/>
      <c r="J452" s="135"/>
      <c r="K452" s="136"/>
    </row>
    <row r="453" spans="1:11" ht="14.1" customHeight="1" x14ac:dyDescent="0.25">
      <c r="A453" s="32"/>
      <c r="B453" s="33"/>
      <c r="C453" s="30"/>
      <c r="D453" s="29"/>
      <c r="E453" s="31"/>
      <c r="F453" s="31"/>
      <c r="G453" s="31"/>
      <c r="H453" s="31"/>
      <c r="I453" s="31"/>
      <c r="J453" s="31"/>
      <c r="K453" s="29"/>
    </row>
    <row r="454" spans="1:11" ht="14.1" customHeight="1" thickBot="1" x14ac:dyDescent="0.3">
      <c r="A454" s="28"/>
      <c r="B454" s="34"/>
      <c r="C454" s="35"/>
      <c r="D454" s="28"/>
      <c r="E454" s="36"/>
      <c r="F454" s="36"/>
      <c r="G454" s="36"/>
      <c r="H454" s="36"/>
      <c r="I454" s="36"/>
      <c r="J454" s="36"/>
      <c r="K454" s="28"/>
    </row>
    <row r="455" spans="1:11" ht="14.1" customHeight="1" x14ac:dyDescent="0.25">
      <c r="A455" s="141" t="s">
        <v>126</v>
      </c>
      <c r="B455" s="142"/>
      <c r="C455" s="142"/>
      <c r="D455" s="142"/>
      <c r="E455" s="142"/>
      <c r="F455" s="142"/>
      <c r="G455" s="142"/>
      <c r="H455" s="142"/>
      <c r="I455" s="142"/>
      <c r="J455" s="142"/>
      <c r="K455" s="143"/>
    </row>
    <row r="456" spans="1:11" ht="14.1" customHeight="1" x14ac:dyDescent="0.25">
      <c r="A456" s="93" t="s">
        <v>22</v>
      </c>
      <c r="B456" s="122" t="s">
        <v>166</v>
      </c>
      <c r="C456" s="123"/>
      <c r="D456" s="123"/>
      <c r="E456" s="124"/>
      <c r="F456" s="125" t="s">
        <v>167</v>
      </c>
      <c r="G456" s="126"/>
      <c r="H456" s="94" t="s">
        <v>8</v>
      </c>
      <c r="I456" s="95"/>
      <c r="J456" s="95"/>
      <c r="K456" s="96"/>
    </row>
    <row r="457" spans="1:11" ht="14.1" customHeight="1" x14ac:dyDescent="0.25">
      <c r="A457" s="97" t="s">
        <v>147</v>
      </c>
      <c r="B457" s="127" t="s">
        <v>166</v>
      </c>
      <c r="C457" s="128"/>
      <c r="D457" s="128"/>
      <c r="E457" s="128"/>
      <c r="F457" s="129" t="s">
        <v>9</v>
      </c>
      <c r="G457" s="130"/>
      <c r="H457" s="91" t="s">
        <v>8</v>
      </c>
      <c r="I457" s="98"/>
      <c r="J457" s="98"/>
      <c r="K457" s="99"/>
    </row>
    <row r="458" spans="1:11" ht="14.1" customHeight="1" x14ac:dyDescent="0.25">
      <c r="A458" s="55"/>
      <c r="B458" s="29"/>
      <c r="C458" s="29"/>
      <c r="D458" s="30"/>
      <c r="E458" s="30"/>
      <c r="F458" s="30"/>
      <c r="G458" s="30"/>
      <c r="H458" s="30"/>
      <c r="I458" s="30"/>
      <c r="J458" s="30"/>
      <c r="K458" s="56"/>
    </row>
    <row r="459" spans="1:11" ht="47.25" customHeight="1" x14ac:dyDescent="0.25">
      <c r="A459" s="57" t="s">
        <v>88</v>
      </c>
      <c r="B459" s="48" t="s">
        <v>97</v>
      </c>
      <c r="C459" s="48" t="s">
        <v>75</v>
      </c>
      <c r="D459" s="48" t="s">
        <v>106</v>
      </c>
      <c r="E459" s="48" t="s">
        <v>104</v>
      </c>
      <c r="F459" s="48" t="s">
        <v>107</v>
      </c>
      <c r="G459" s="31"/>
      <c r="H459" s="31"/>
      <c r="I459" s="31"/>
      <c r="J459" s="31"/>
      <c r="K459" s="56"/>
    </row>
    <row r="460" spans="1:11" ht="14.1" customHeight="1" x14ac:dyDescent="0.25">
      <c r="A460" s="58" t="s">
        <v>18</v>
      </c>
      <c r="B460" s="2"/>
      <c r="C460" s="2"/>
      <c r="D460" s="2"/>
      <c r="E460" s="2"/>
      <c r="F460" s="2"/>
      <c r="G460" s="31"/>
      <c r="H460" s="31"/>
      <c r="I460" s="31"/>
      <c r="J460" s="31"/>
      <c r="K460" s="56"/>
    </row>
    <row r="461" spans="1:11" ht="14.1" customHeight="1" x14ac:dyDescent="0.25">
      <c r="A461" s="64"/>
      <c r="B461" s="30"/>
      <c r="C461" s="30"/>
      <c r="D461" s="30"/>
      <c r="E461" s="30"/>
      <c r="F461" s="30"/>
      <c r="G461" s="30"/>
      <c r="H461" s="30"/>
      <c r="I461" s="30"/>
      <c r="J461" s="30"/>
      <c r="K461" s="59"/>
    </row>
    <row r="462" spans="1:11" s="30" customFormat="1" ht="14.1" customHeight="1" x14ac:dyDescent="0.25">
      <c r="A462" s="60" t="s">
        <v>55</v>
      </c>
      <c r="B462" s="33">
        <f>IF(ISERR(Formulas!L306),"",Formulas!L306)</f>
        <v>0</v>
      </c>
      <c r="D462" s="29"/>
      <c r="E462" s="31"/>
      <c r="F462" s="31"/>
      <c r="G462" s="31"/>
      <c r="H462" s="31"/>
      <c r="I462" s="31"/>
      <c r="J462" s="31"/>
      <c r="K462" s="56"/>
    </row>
    <row r="463" spans="1:11" ht="14.1" customHeight="1" x14ac:dyDescent="0.25">
      <c r="A463" s="55"/>
      <c r="B463" s="32"/>
      <c r="C463" s="33"/>
      <c r="D463" s="29"/>
      <c r="E463" s="31"/>
      <c r="F463" s="31"/>
      <c r="G463" s="37"/>
      <c r="H463" s="37"/>
      <c r="I463" s="31"/>
      <c r="J463" s="31"/>
      <c r="K463" s="56"/>
    </row>
    <row r="464" spans="1:11" ht="14.1" customHeight="1" x14ac:dyDescent="0.25">
      <c r="A464" s="61" t="s">
        <v>151</v>
      </c>
      <c r="B464" s="32"/>
      <c r="C464" s="33"/>
      <c r="D464" s="29"/>
      <c r="E464" s="31"/>
      <c r="F464" s="31"/>
      <c r="G464" s="37"/>
      <c r="H464" s="37"/>
      <c r="I464" s="31"/>
      <c r="J464" s="31"/>
      <c r="K464" s="56"/>
    </row>
    <row r="465" spans="1:11" ht="14.1" customHeight="1" x14ac:dyDescent="0.25">
      <c r="A465" s="131" t="s">
        <v>6</v>
      </c>
      <c r="B465" s="132"/>
      <c r="C465" s="132"/>
      <c r="D465" s="132"/>
      <c r="E465" s="132"/>
      <c r="F465" s="132"/>
      <c r="G465" s="132"/>
      <c r="H465" s="132"/>
      <c r="I465" s="132"/>
      <c r="J465" s="132"/>
      <c r="K465" s="133"/>
    </row>
    <row r="466" spans="1:11" ht="14.1" customHeight="1" x14ac:dyDescent="0.25">
      <c r="A466" s="131"/>
      <c r="B466" s="132"/>
      <c r="C466" s="132"/>
      <c r="D466" s="132"/>
      <c r="E466" s="132"/>
      <c r="F466" s="132"/>
      <c r="G466" s="132"/>
      <c r="H466" s="132"/>
      <c r="I466" s="132"/>
      <c r="J466" s="132"/>
      <c r="K466" s="133"/>
    </row>
    <row r="467" spans="1:11" ht="14.1" customHeight="1" x14ac:dyDescent="0.25">
      <c r="A467" s="131"/>
      <c r="B467" s="132"/>
      <c r="C467" s="132"/>
      <c r="D467" s="132"/>
      <c r="E467" s="132"/>
      <c r="F467" s="132"/>
      <c r="G467" s="132"/>
      <c r="H467" s="132"/>
      <c r="I467" s="132"/>
      <c r="J467" s="132"/>
      <c r="K467" s="133"/>
    </row>
    <row r="468" spans="1:11" ht="14.1" customHeight="1" x14ac:dyDescent="0.25">
      <c r="A468" s="131"/>
      <c r="B468" s="132"/>
      <c r="C468" s="132"/>
      <c r="D468" s="132"/>
      <c r="E468" s="132"/>
      <c r="F468" s="132"/>
      <c r="G468" s="132"/>
      <c r="H468" s="132"/>
      <c r="I468" s="132"/>
      <c r="J468" s="132"/>
      <c r="K468" s="133"/>
    </row>
    <row r="469" spans="1:11" ht="14.1" customHeight="1" thickBot="1" x14ac:dyDescent="0.3">
      <c r="A469" s="134"/>
      <c r="B469" s="135"/>
      <c r="C469" s="135"/>
      <c r="D469" s="135"/>
      <c r="E469" s="135"/>
      <c r="F469" s="135"/>
      <c r="G469" s="135"/>
      <c r="H469" s="135"/>
      <c r="I469" s="135"/>
      <c r="J469" s="135"/>
      <c r="K469" s="136"/>
    </row>
    <row r="499" spans="1:11" ht="14.1" customHeight="1" x14ac:dyDescent="0.25">
      <c r="A499" s="28"/>
      <c r="B499" s="28"/>
      <c r="C499" s="28"/>
      <c r="D499" s="28"/>
      <c r="E499" s="28"/>
      <c r="F499" s="28"/>
      <c r="G499" s="28"/>
      <c r="H499" s="28"/>
      <c r="I499" s="28"/>
      <c r="J499" s="28"/>
      <c r="K499" s="28"/>
    </row>
    <row r="500" spans="1:11" ht="14.1" customHeight="1" x14ac:dyDescent="0.25">
      <c r="A500" s="28"/>
      <c r="B500" s="36"/>
      <c r="C500" s="28"/>
      <c r="D500" s="28"/>
      <c r="E500" s="28"/>
      <c r="F500" s="28"/>
      <c r="G500" s="28"/>
      <c r="H500" s="28"/>
      <c r="I500" s="28"/>
      <c r="J500" s="28"/>
      <c r="K500" s="28"/>
    </row>
    <row r="501" spans="1:11" ht="14.1" customHeight="1" x14ac:dyDescent="0.25">
      <c r="A501" s="28"/>
      <c r="B501" s="36"/>
      <c r="C501" s="28"/>
      <c r="D501" s="28"/>
      <c r="E501" s="28"/>
      <c r="F501" s="28"/>
      <c r="G501" s="28"/>
      <c r="H501" s="28"/>
      <c r="I501" s="28"/>
      <c r="J501" s="28"/>
      <c r="K501" s="28"/>
    </row>
    <row r="502" spans="1:11" ht="14.1" customHeight="1" x14ac:dyDescent="0.25">
      <c r="A502" s="28"/>
      <c r="B502" s="36"/>
      <c r="C502" s="28"/>
      <c r="D502" s="28"/>
      <c r="E502" s="28"/>
      <c r="F502" s="28"/>
      <c r="G502" s="28"/>
      <c r="H502" s="28"/>
      <c r="I502" s="28"/>
      <c r="J502" s="28"/>
      <c r="K502" s="28"/>
    </row>
    <row r="503" spans="1:11" ht="14.1" customHeight="1" x14ac:dyDescent="0.25">
      <c r="A503" s="28"/>
      <c r="B503" s="36"/>
      <c r="C503" s="28"/>
      <c r="D503" s="28"/>
      <c r="E503" s="28"/>
      <c r="F503" s="28"/>
      <c r="G503" s="28"/>
      <c r="H503" s="28"/>
      <c r="I503" s="28"/>
      <c r="J503" s="28"/>
      <c r="K503" s="28"/>
    </row>
    <row r="504" spans="1:11" ht="14.1" customHeight="1" x14ac:dyDescent="0.25">
      <c r="A504" s="28"/>
      <c r="B504" s="36"/>
      <c r="C504" s="28"/>
      <c r="D504" s="28"/>
      <c r="E504" s="28"/>
      <c r="F504" s="28"/>
      <c r="G504" s="28"/>
      <c r="H504" s="28"/>
      <c r="I504" s="28"/>
      <c r="J504" s="28"/>
      <c r="K504" s="28"/>
    </row>
    <row r="505" spans="1:11" ht="14.1" customHeight="1" x14ac:dyDescent="0.25">
      <c r="A505" s="28"/>
      <c r="B505" s="36"/>
      <c r="C505" s="28"/>
      <c r="D505" s="28"/>
      <c r="E505" s="28"/>
      <c r="F505" s="28"/>
      <c r="G505" s="28"/>
      <c r="H505" s="28"/>
      <c r="I505" s="28"/>
      <c r="J505" s="28"/>
      <c r="K505" s="28"/>
    </row>
    <row r="506" spans="1:11" ht="14.1" customHeight="1" x14ac:dyDescent="0.25">
      <c r="A506" s="28"/>
      <c r="B506" s="36"/>
      <c r="C506" s="28"/>
      <c r="D506" s="28"/>
      <c r="E506" s="28"/>
      <c r="F506" s="28"/>
      <c r="G506" s="28"/>
      <c r="H506" s="28"/>
      <c r="I506" s="28"/>
      <c r="J506" s="28"/>
      <c r="K506" s="28"/>
    </row>
    <row r="507" spans="1:11" ht="14.1" customHeight="1" x14ac:dyDescent="0.25">
      <c r="A507" s="28"/>
      <c r="B507" s="36"/>
      <c r="C507" s="28"/>
      <c r="D507" s="28"/>
      <c r="E507" s="28"/>
      <c r="F507" s="28"/>
      <c r="G507" s="28"/>
      <c r="H507" s="28"/>
      <c r="I507" s="28"/>
      <c r="J507" s="28"/>
      <c r="K507" s="28"/>
    </row>
    <row r="508" spans="1:11" ht="14.1" customHeight="1" x14ac:dyDescent="0.25">
      <c r="A508" s="28"/>
      <c r="B508" s="36"/>
      <c r="C508" s="28"/>
      <c r="D508" s="28"/>
      <c r="E508" s="28"/>
      <c r="F508" s="28"/>
      <c r="G508" s="28"/>
      <c r="H508" s="28"/>
      <c r="I508" s="28"/>
      <c r="J508" s="28"/>
      <c r="K508" s="28"/>
    </row>
    <row r="509" spans="1:11" ht="14.1" customHeight="1" x14ac:dyDescent="0.25">
      <c r="A509" s="28"/>
      <c r="B509" s="28"/>
      <c r="C509" s="28"/>
      <c r="D509" s="28"/>
      <c r="E509" s="28"/>
      <c r="F509" s="28"/>
      <c r="G509" s="28"/>
      <c r="H509" s="28"/>
      <c r="I509" s="28"/>
      <c r="J509" s="28"/>
      <c r="K509" s="28"/>
    </row>
    <row r="510" spans="1:11" ht="14.1" customHeight="1" x14ac:dyDescent="0.25">
      <c r="A510" s="28"/>
      <c r="B510" s="28"/>
      <c r="C510" s="28"/>
      <c r="D510" s="28"/>
      <c r="E510" s="28"/>
      <c r="F510" s="28"/>
      <c r="G510" s="28"/>
      <c r="H510" s="28"/>
      <c r="I510" s="28"/>
      <c r="J510" s="28"/>
      <c r="K510" s="28"/>
    </row>
    <row r="511" spans="1:11" ht="14.1" customHeight="1" x14ac:dyDescent="0.25">
      <c r="A511" s="28"/>
      <c r="B511" s="36"/>
      <c r="C511" s="28"/>
      <c r="D511" s="28"/>
      <c r="E511" s="28"/>
      <c r="F511" s="28"/>
      <c r="G511" s="28"/>
      <c r="H511" s="28"/>
      <c r="I511" s="28"/>
      <c r="J511" s="28"/>
      <c r="K511" s="28"/>
    </row>
    <row r="512" spans="1:11" ht="14.1" customHeight="1" x14ac:dyDescent="0.25">
      <c r="A512" s="28"/>
      <c r="B512" s="36"/>
      <c r="C512" s="28"/>
      <c r="D512" s="28"/>
      <c r="E512" s="28"/>
      <c r="F512" s="28"/>
      <c r="G512" s="28"/>
      <c r="H512" s="28"/>
      <c r="I512" s="28"/>
      <c r="J512" s="28"/>
      <c r="K512" s="28"/>
    </row>
    <row r="513" spans="1:11" ht="14.1" customHeight="1" x14ac:dyDescent="0.25">
      <c r="A513" s="28"/>
      <c r="B513" s="36"/>
      <c r="C513" s="28"/>
      <c r="D513" s="28"/>
      <c r="E513" s="28"/>
      <c r="F513" s="28"/>
      <c r="G513" s="28"/>
      <c r="H513" s="28"/>
      <c r="I513" s="28"/>
      <c r="J513" s="28"/>
      <c r="K513" s="28"/>
    </row>
    <row r="514" spans="1:11" ht="14.1" customHeight="1" x14ac:dyDescent="0.25">
      <c r="A514" s="28"/>
      <c r="B514" s="36"/>
      <c r="C514" s="28"/>
      <c r="D514" s="28"/>
      <c r="E514" s="28"/>
      <c r="F514" s="28"/>
      <c r="G514" s="28"/>
      <c r="H514" s="28"/>
      <c r="I514" s="28"/>
      <c r="J514" s="28"/>
      <c r="K514" s="28"/>
    </row>
    <row r="515" spans="1:11" ht="14.1" customHeight="1" x14ac:dyDescent="0.25">
      <c r="A515" s="28"/>
      <c r="B515" s="36"/>
      <c r="C515" s="28"/>
      <c r="D515" s="28"/>
      <c r="E515" s="28"/>
      <c r="F515" s="28"/>
      <c r="G515" s="28"/>
      <c r="H515" s="28"/>
      <c r="I515" s="28"/>
      <c r="J515" s="28"/>
      <c r="K515" s="28"/>
    </row>
    <row r="516" spans="1:11" ht="14.1" customHeight="1" x14ac:dyDescent="0.25">
      <c r="A516" s="28"/>
      <c r="B516" s="36"/>
      <c r="C516" s="28"/>
      <c r="D516" s="28"/>
      <c r="E516" s="28"/>
      <c r="F516" s="28"/>
      <c r="G516" s="28"/>
      <c r="H516" s="28"/>
      <c r="I516" s="28"/>
      <c r="J516" s="28"/>
      <c r="K516" s="28"/>
    </row>
    <row r="517" spans="1:11" ht="14.1" customHeight="1" x14ac:dyDescent="0.25">
      <c r="A517" s="28"/>
      <c r="B517" s="36"/>
      <c r="C517" s="28"/>
      <c r="D517" s="28"/>
      <c r="E517" s="28"/>
      <c r="F517" s="28"/>
      <c r="G517" s="28"/>
      <c r="H517" s="28"/>
      <c r="I517" s="28"/>
      <c r="J517" s="28"/>
      <c r="K517" s="28"/>
    </row>
    <row r="518" spans="1:11" ht="14.1" customHeight="1" x14ac:dyDescent="0.25">
      <c r="A518" s="28"/>
      <c r="B518" s="36"/>
      <c r="C518" s="28"/>
      <c r="D518" s="28"/>
      <c r="E518" s="28"/>
      <c r="F518" s="28"/>
      <c r="G518" s="28"/>
      <c r="H518" s="28"/>
      <c r="I518" s="28"/>
      <c r="J518" s="28"/>
      <c r="K518" s="28"/>
    </row>
    <row r="519" spans="1:11" ht="14.1" customHeight="1" x14ac:dyDescent="0.25">
      <c r="A519" s="28"/>
      <c r="B519" s="28"/>
      <c r="C519" s="28"/>
      <c r="D519" s="28"/>
      <c r="E519" s="28"/>
      <c r="F519" s="28"/>
      <c r="G519" s="28"/>
      <c r="H519" s="28"/>
      <c r="I519" s="28"/>
      <c r="J519" s="28"/>
      <c r="K519" s="28"/>
    </row>
    <row r="520" spans="1:11" ht="14.1" customHeight="1" x14ac:dyDescent="0.25">
      <c r="A520" s="28"/>
      <c r="B520" s="28"/>
      <c r="C520" s="28"/>
      <c r="D520" s="28"/>
      <c r="E520" s="28"/>
      <c r="F520" s="28"/>
      <c r="G520" s="28"/>
      <c r="H520" s="28"/>
      <c r="I520" s="28"/>
      <c r="J520" s="28"/>
      <c r="K520" s="28"/>
    </row>
    <row r="521" spans="1:11" ht="14.1" customHeight="1" x14ac:dyDescent="0.25">
      <c r="A521" s="28"/>
      <c r="B521" s="28"/>
      <c r="C521" s="28"/>
      <c r="D521" s="28"/>
      <c r="E521" s="28"/>
      <c r="F521" s="28"/>
      <c r="G521" s="28"/>
      <c r="H521" s="28"/>
      <c r="I521" s="28"/>
      <c r="J521" s="28"/>
      <c r="K521" s="28"/>
    </row>
    <row r="522" spans="1:11" ht="14.1" customHeight="1" x14ac:dyDescent="0.25">
      <c r="A522" s="28"/>
      <c r="B522" s="36"/>
      <c r="C522" s="28"/>
      <c r="D522" s="28"/>
      <c r="E522" s="28"/>
      <c r="F522" s="28"/>
      <c r="G522" s="28"/>
      <c r="H522" s="28"/>
      <c r="I522" s="28"/>
      <c r="J522" s="28"/>
      <c r="K522" s="28"/>
    </row>
    <row r="523" spans="1:11" ht="14.1" customHeight="1" x14ac:dyDescent="0.25">
      <c r="A523" s="28"/>
      <c r="B523" s="36"/>
      <c r="C523" s="28"/>
      <c r="D523" s="28"/>
      <c r="E523" s="28"/>
      <c r="F523" s="28"/>
      <c r="G523" s="28"/>
      <c r="H523" s="28"/>
      <c r="I523" s="28"/>
      <c r="J523" s="28"/>
      <c r="K523" s="28"/>
    </row>
    <row r="524" spans="1:11" ht="14.1" customHeight="1" x14ac:dyDescent="0.25">
      <c r="A524" s="28"/>
      <c r="B524" s="36"/>
      <c r="C524" s="28"/>
      <c r="D524" s="28"/>
      <c r="E524" s="28"/>
      <c r="F524" s="28"/>
      <c r="G524" s="28"/>
      <c r="H524" s="28"/>
      <c r="I524" s="28"/>
      <c r="J524" s="28"/>
      <c r="K524" s="28"/>
    </row>
    <row r="525" spans="1:11" ht="14.1" customHeight="1" x14ac:dyDescent="0.25">
      <c r="A525" s="28"/>
      <c r="B525" s="36"/>
      <c r="C525" s="28"/>
      <c r="D525" s="28"/>
      <c r="E525" s="28"/>
      <c r="F525" s="28"/>
      <c r="G525" s="28"/>
      <c r="H525" s="28"/>
      <c r="I525" s="28"/>
      <c r="J525" s="28"/>
      <c r="K525" s="28"/>
    </row>
    <row r="526" spans="1:11" ht="14.1" customHeight="1" x14ac:dyDescent="0.25">
      <c r="A526" s="28"/>
      <c r="B526" s="36"/>
      <c r="C526" s="28"/>
      <c r="D526" s="28"/>
      <c r="E526" s="28"/>
      <c r="F526" s="28"/>
      <c r="G526" s="28"/>
      <c r="H526" s="28"/>
      <c r="I526" s="28"/>
      <c r="J526" s="28"/>
      <c r="K526" s="28"/>
    </row>
    <row r="527" spans="1:11" ht="14.1" customHeight="1" x14ac:dyDescent="0.25">
      <c r="A527" s="28"/>
      <c r="B527" s="36"/>
      <c r="C527" s="28"/>
      <c r="D527" s="28"/>
      <c r="E527" s="28"/>
      <c r="F527" s="28"/>
      <c r="G527" s="28"/>
      <c r="H527" s="28"/>
      <c r="I527" s="28"/>
      <c r="J527" s="28"/>
      <c r="K527" s="28"/>
    </row>
    <row r="528" spans="1:11" ht="14.1" customHeight="1" x14ac:dyDescent="0.25">
      <c r="A528" s="28"/>
      <c r="B528" s="36"/>
      <c r="C528" s="28"/>
      <c r="D528" s="28"/>
      <c r="E528" s="28"/>
      <c r="F528" s="28"/>
      <c r="G528" s="28"/>
      <c r="H528" s="28"/>
      <c r="I528" s="28"/>
      <c r="J528" s="28"/>
      <c r="K528" s="28"/>
    </row>
    <row r="529" spans="1:11" ht="14.1" customHeight="1" x14ac:dyDescent="0.25">
      <c r="A529" s="28"/>
      <c r="B529" s="36"/>
      <c r="C529" s="28"/>
      <c r="D529" s="28"/>
      <c r="E529" s="28"/>
      <c r="F529" s="28"/>
      <c r="G529" s="28"/>
      <c r="H529" s="28"/>
      <c r="I529" s="28"/>
      <c r="J529" s="28"/>
      <c r="K529" s="28"/>
    </row>
    <row r="530" spans="1:11" ht="14.1" customHeight="1" x14ac:dyDescent="0.25">
      <c r="A530" s="28"/>
      <c r="B530" s="36"/>
      <c r="C530" s="28"/>
      <c r="D530" s="28"/>
      <c r="E530" s="28"/>
      <c r="F530" s="28"/>
      <c r="G530" s="28"/>
      <c r="H530" s="28"/>
      <c r="I530" s="28"/>
      <c r="J530" s="28"/>
      <c r="K530" s="28"/>
    </row>
    <row r="531" spans="1:11" ht="14.1" customHeight="1" x14ac:dyDescent="0.25">
      <c r="A531" s="28"/>
      <c r="B531" s="36"/>
      <c r="C531" s="28"/>
      <c r="D531" s="28"/>
      <c r="E531" s="28"/>
      <c r="F531" s="28"/>
      <c r="G531" s="28"/>
      <c r="H531" s="28"/>
      <c r="I531" s="28"/>
      <c r="J531" s="28"/>
      <c r="K531" s="28"/>
    </row>
    <row r="532" spans="1:11" ht="14.1" customHeight="1" x14ac:dyDescent="0.25">
      <c r="A532" s="28"/>
      <c r="B532" s="28"/>
      <c r="C532" s="28"/>
      <c r="D532" s="28"/>
      <c r="E532" s="28"/>
      <c r="F532" s="28"/>
      <c r="G532" s="28"/>
      <c r="H532" s="28"/>
      <c r="I532" s="28"/>
      <c r="J532" s="28"/>
      <c r="K532" s="28"/>
    </row>
    <row r="533" spans="1:11" ht="14.1" customHeight="1" x14ac:dyDescent="0.25">
      <c r="A533" s="28"/>
      <c r="B533" s="28"/>
      <c r="C533" s="28"/>
      <c r="D533" s="28"/>
      <c r="E533" s="28"/>
      <c r="F533" s="28"/>
      <c r="G533" s="28"/>
      <c r="H533" s="28"/>
      <c r="I533" s="28"/>
      <c r="J533" s="28"/>
      <c r="K533" s="28"/>
    </row>
    <row r="534" spans="1:11" ht="14.1" customHeight="1" x14ac:dyDescent="0.25">
      <c r="A534" s="28"/>
      <c r="B534" s="36"/>
      <c r="C534" s="28"/>
      <c r="D534" s="28"/>
      <c r="E534" s="28"/>
      <c r="F534" s="28"/>
      <c r="G534" s="28"/>
      <c r="H534" s="28"/>
      <c r="I534" s="28"/>
      <c r="J534" s="28"/>
      <c r="K534" s="28"/>
    </row>
    <row r="535" spans="1:11" ht="14.1" customHeight="1" x14ac:dyDescent="0.25">
      <c r="A535" s="28"/>
      <c r="B535" s="36"/>
      <c r="C535" s="28"/>
      <c r="D535" s="28"/>
      <c r="E535" s="28"/>
      <c r="F535" s="28"/>
      <c r="G535" s="28"/>
      <c r="H535" s="28"/>
      <c r="I535" s="28"/>
      <c r="J535" s="28"/>
      <c r="K535" s="28"/>
    </row>
    <row r="536" spans="1:11" ht="14.1" customHeight="1" x14ac:dyDescent="0.25">
      <c r="A536" s="28"/>
      <c r="B536" s="36"/>
      <c r="C536" s="28"/>
      <c r="D536" s="28"/>
      <c r="E536" s="28"/>
      <c r="F536" s="28"/>
      <c r="G536" s="28"/>
      <c r="H536" s="28"/>
      <c r="I536" s="28"/>
      <c r="J536" s="28"/>
      <c r="K536" s="28"/>
    </row>
    <row r="537" spans="1:11" ht="14.1" customHeight="1" x14ac:dyDescent="0.25">
      <c r="A537" s="28"/>
      <c r="B537" s="36"/>
      <c r="C537" s="28"/>
      <c r="D537" s="28"/>
      <c r="E537" s="28"/>
      <c r="F537" s="28"/>
      <c r="G537" s="28"/>
      <c r="H537" s="28"/>
      <c r="I537" s="28"/>
      <c r="J537" s="28"/>
      <c r="K537" s="28"/>
    </row>
    <row r="538" spans="1:11" ht="14.1" customHeight="1" x14ac:dyDescent="0.25">
      <c r="A538" s="28"/>
      <c r="B538" s="36"/>
      <c r="C538" s="28"/>
      <c r="D538" s="28"/>
      <c r="E538" s="28"/>
      <c r="F538" s="28"/>
      <c r="G538" s="28"/>
      <c r="H538" s="28"/>
      <c r="I538" s="28"/>
      <c r="J538" s="28"/>
      <c r="K538" s="28"/>
    </row>
    <row r="539" spans="1:11" ht="14.1" customHeight="1" x14ac:dyDescent="0.25">
      <c r="A539" s="28"/>
      <c r="B539" s="36"/>
      <c r="C539" s="28"/>
      <c r="D539" s="28"/>
      <c r="E539" s="28"/>
      <c r="F539" s="28"/>
      <c r="G539" s="28"/>
      <c r="H539" s="28"/>
      <c r="I539" s="28"/>
      <c r="J539" s="28"/>
      <c r="K539" s="28"/>
    </row>
    <row r="540" spans="1:11" ht="14.1" customHeight="1" x14ac:dyDescent="0.25">
      <c r="A540" s="28"/>
      <c r="B540" s="28"/>
      <c r="C540" s="28"/>
      <c r="D540" s="28"/>
      <c r="E540" s="28"/>
      <c r="F540" s="28"/>
      <c r="G540" s="28"/>
      <c r="H540" s="28"/>
      <c r="I540" s="28"/>
      <c r="J540" s="28"/>
      <c r="K540" s="28"/>
    </row>
    <row r="541" spans="1:11" ht="14.1" customHeight="1" x14ac:dyDescent="0.25">
      <c r="A541" s="28"/>
      <c r="B541" s="28"/>
      <c r="C541" s="28"/>
      <c r="D541" s="28"/>
      <c r="E541" s="28"/>
      <c r="F541" s="28"/>
      <c r="G541" s="28"/>
      <c r="H541" s="28"/>
      <c r="I541" s="28"/>
      <c r="J541" s="28"/>
      <c r="K541" s="28"/>
    </row>
    <row r="542" spans="1:11" ht="14.1" customHeight="1" x14ac:dyDescent="0.25">
      <c r="A542" s="28"/>
      <c r="B542" s="36"/>
      <c r="C542" s="28"/>
      <c r="D542" s="28"/>
      <c r="E542" s="28"/>
      <c r="F542" s="28"/>
      <c r="G542" s="28"/>
      <c r="H542" s="28"/>
      <c r="I542" s="28"/>
      <c r="J542" s="28"/>
      <c r="K542" s="28"/>
    </row>
    <row r="543" spans="1:11" ht="14.1" customHeight="1" x14ac:dyDescent="0.25">
      <c r="A543" s="28"/>
      <c r="B543" s="36"/>
      <c r="C543" s="28"/>
      <c r="D543" s="28"/>
      <c r="E543" s="28"/>
      <c r="F543" s="28"/>
      <c r="G543" s="28"/>
      <c r="H543" s="28"/>
      <c r="I543" s="28"/>
      <c r="J543" s="28"/>
      <c r="K543" s="28"/>
    </row>
    <row r="544" spans="1:11" ht="14.1" customHeight="1" x14ac:dyDescent="0.25">
      <c r="A544" s="28"/>
      <c r="B544" s="36"/>
      <c r="C544" s="28"/>
      <c r="D544" s="28"/>
      <c r="E544" s="28"/>
      <c r="F544" s="28"/>
      <c r="G544" s="28"/>
      <c r="H544" s="28"/>
      <c r="I544" s="28"/>
      <c r="J544" s="28"/>
      <c r="K544" s="28"/>
    </row>
    <row r="545" spans="1:11" ht="14.1" customHeight="1" x14ac:dyDescent="0.25">
      <c r="A545" s="28"/>
      <c r="B545" s="36"/>
      <c r="C545" s="28"/>
      <c r="D545" s="28"/>
      <c r="E545" s="28"/>
      <c r="F545" s="28"/>
      <c r="G545" s="28"/>
      <c r="H545" s="28"/>
      <c r="I545" s="28"/>
      <c r="J545" s="28"/>
      <c r="K545" s="28"/>
    </row>
    <row r="546" spans="1:11" ht="14.1" customHeight="1" x14ac:dyDescent="0.25">
      <c r="A546" s="28"/>
      <c r="B546" s="36"/>
      <c r="C546" s="28"/>
      <c r="D546" s="28"/>
      <c r="E546" s="28"/>
      <c r="F546" s="28"/>
      <c r="G546" s="28"/>
      <c r="H546" s="28"/>
      <c r="I546" s="28"/>
      <c r="J546" s="28"/>
      <c r="K546" s="28"/>
    </row>
    <row r="547" spans="1:11" ht="14.1" customHeight="1" x14ac:dyDescent="0.25">
      <c r="A547" s="28"/>
      <c r="B547" s="36"/>
      <c r="C547" s="28"/>
      <c r="D547" s="28"/>
      <c r="E547" s="28"/>
      <c r="F547" s="28"/>
      <c r="G547" s="28"/>
      <c r="H547" s="28"/>
      <c r="I547" s="28"/>
      <c r="J547" s="28"/>
      <c r="K547" s="28"/>
    </row>
    <row r="548" spans="1:11" ht="14.1" customHeight="1" x14ac:dyDescent="0.25">
      <c r="A548" s="28"/>
      <c r="B548" s="36"/>
      <c r="C548" s="28"/>
      <c r="D548" s="28"/>
      <c r="E548" s="28"/>
      <c r="F548" s="28"/>
      <c r="G548" s="28"/>
      <c r="H548" s="28"/>
      <c r="I548" s="28"/>
      <c r="J548" s="28"/>
      <c r="K548" s="28"/>
    </row>
    <row r="549" spans="1:11" ht="14.1" customHeight="1" x14ac:dyDescent="0.25">
      <c r="A549" s="28"/>
      <c r="B549" s="28"/>
      <c r="C549" s="28"/>
      <c r="D549" s="28"/>
      <c r="E549" s="28"/>
      <c r="F549" s="28"/>
      <c r="G549" s="28"/>
      <c r="H549" s="28"/>
      <c r="I549" s="28"/>
      <c r="J549" s="28"/>
      <c r="K549" s="28"/>
    </row>
    <row r="550" spans="1:11" ht="14.1" customHeight="1" x14ac:dyDescent="0.25">
      <c r="A550" s="28"/>
      <c r="B550" s="28"/>
      <c r="C550" s="28"/>
      <c r="D550" s="28"/>
      <c r="E550" s="28"/>
      <c r="F550" s="28"/>
      <c r="G550" s="28"/>
      <c r="H550" s="28"/>
      <c r="I550" s="28"/>
      <c r="J550" s="28"/>
      <c r="K550" s="28"/>
    </row>
    <row r="551" spans="1:11" ht="14.1" customHeight="1" x14ac:dyDescent="0.25">
      <c r="A551" s="28"/>
      <c r="B551" s="36"/>
      <c r="C551" s="28"/>
      <c r="D551" s="28"/>
      <c r="E551" s="28"/>
      <c r="F551" s="28"/>
      <c r="G551" s="28"/>
      <c r="H551" s="28"/>
      <c r="I551" s="28"/>
      <c r="J551" s="28"/>
      <c r="K551" s="28"/>
    </row>
    <row r="552" spans="1:11" ht="14.1" customHeight="1" x14ac:dyDescent="0.25">
      <c r="A552" s="28"/>
      <c r="B552" s="36"/>
      <c r="C552" s="28"/>
      <c r="D552" s="28"/>
      <c r="E552" s="28"/>
      <c r="F552" s="28"/>
      <c r="G552" s="28"/>
      <c r="H552" s="28"/>
      <c r="I552" s="28"/>
      <c r="J552" s="28"/>
      <c r="K552" s="28"/>
    </row>
    <row r="553" spans="1:11" ht="14.1" customHeight="1" x14ac:dyDescent="0.25">
      <c r="A553" s="28"/>
      <c r="B553" s="36"/>
      <c r="C553" s="28"/>
      <c r="D553" s="28"/>
      <c r="E553" s="28"/>
      <c r="F553" s="28"/>
      <c r="G553" s="28"/>
      <c r="H553" s="28"/>
      <c r="I553" s="28"/>
      <c r="J553" s="28"/>
      <c r="K553" s="28"/>
    </row>
    <row r="554" spans="1:11" ht="14.1" customHeight="1" x14ac:dyDescent="0.25">
      <c r="A554" s="28"/>
      <c r="B554" s="36"/>
      <c r="C554" s="28"/>
      <c r="D554" s="28"/>
      <c r="E554" s="28"/>
      <c r="F554" s="28"/>
      <c r="G554" s="28"/>
      <c r="H554" s="28"/>
      <c r="I554" s="28"/>
      <c r="J554" s="28"/>
      <c r="K554" s="28"/>
    </row>
    <row r="555" spans="1:11" ht="14.1" customHeight="1" x14ac:dyDescent="0.25">
      <c r="A555" s="28"/>
      <c r="B555" s="36"/>
      <c r="C555" s="28"/>
      <c r="D555" s="28"/>
      <c r="E555" s="28"/>
      <c r="F555" s="28"/>
      <c r="G555" s="28"/>
      <c r="H555" s="28"/>
      <c r="I555" s="28"/>
      <c r="J555" s="28"/>
      <c r="K555" s="28"/>
    </row>
    <row r="556" spans="1:11" ht="14.1" customHeight="1" x14ac:dyDescent="0.25">
      <c r="A556" s="28"/>
      <c r="B556" s="36"/>
      <c r="C556" s="28"/>
      <c r="D556" s="28"/>
      <c r="E556" s="28"/>
      <c r="F556" s="28"/>
      <c r="G556" s="28"/>
      <c r="H556" s="28"/>
      <c r="I556" s="28"/>
      <c r="J556" s="28"/>
      <c r="K556" s="28"/>
    </row>
    <row r="557" spans="1:11" ht="14.1" customHeight="1" x14ac:dyDescent="0.25">
      <c r="A557" s="28"/>
      <c r="B557" s="28"/>
      <c r="C557" s="28"/>
      <c r="D557" s="28"/>
      <c r="E557" s="28"/>
      <c r="F557" s="28"/>
      <c r="G557" s="28"/>
      <c r="H557" s="28"/>
      <c r="I557" s="28"/>
      <c r="J557" s="28"/>
      <c r="K557" s="28"/>
    </row>
    <row r="558" spans="1:11" ht="14.1" customHeight="1" x14ac:dyDescent="0.25">
      <c r="A558" s="28"/>
      <c r="B558" s="28"/>
      <c r="C558" s="28"/>
      <c r="D558" s="28"/>
      <c r="E558" s="28"/>
      <c r="F558" s="28"/>
      <c r="G558" s="28"/>
      <c r="H558" s="28"/>
      <c r="I558" s="28"/>
      <c r="J558" s="28"/>
      <c r="K558" s="28"/>
    </row>
    <row r="559" spans="1:11" ht="14.1" customHeight="1" x14ac:dyDescent="0.25">
      <c r="A559" s="28"/>
      <c r="B559" s="28"/>
      <c r="C559" s="28"/>
      <c r="D559" s="28"/>
      <c r="E559" s="28"/>
      <c r="F559" s="28"/>
      <c r="G559" s="28"/>
      <c r="H559" s="28"/>
      <c r="I559" s="28"/>
      <c r="J559" s="28"/>
      <c r="K559" s="28"/>
    </row>
    <row r="560" spans="1:11" ht="14.1" customHeight="1" x14ac:dyDescent="0.25">
      <c r="A560" s="28"/>
      <c r="B560" s="28"/>
      <c r="C560" s="28"/>
      <c r="D560" s="28"/>
      <c r="E560" s="28"/>
      <c r="F560" s="28"/>
      <c r="G560" s="28"/>
      <c r="H560" s="28"/>
      <c r="I560" s="28"/>
      <c r="J560" s="28"/>
      <c r="K560" s="28"/>
    </row>
    <row r="561" spans="1:11" ht="14.1" customHeight="1" x14ac:dyDescent="0.25">
      <c r="A561" s="28"/>
      <c r="B561" s="28"/>
      <c r="C561" s="28"/>
      <c r="D561" s="28"/>
      <c r="E561" s="28"/>
      <c r="F561" s="28"/>
      <c r="G561" s="28"/>
      <c r="H561" s="28"/>
      <c r="I561" s="28"/>
      <c r="J561" s="28"/>
      <c r="K561" s="28"/>
    </row>
    <row r="562" spans="1:11" ht="14.1" customHeight="1" x14ac:dyDescent="0.25">
      <c r="A562" s="28"/>
      <c r="B562" s="28"/>
      <c r="C562" s="28"/>
      <c r="D562" s="28"/>
      <c r="E562" s="28"/>
      <c r="F562" s="28"/>
      <c r="G562" s="28"/>
      <c r="H562" s="28"/>
      <c r="I562" s="28"/>
      <c r="J562" s="28"/>
      <c r="K562" s="28"/>
    </row>
    <row r="563" spans="1:11" ht="14.1" customHeight="1" x14ac:dyDescent="0.25">
      <c r="A563" s="28"/>
      <c r="B563" s="28"/>
      <c r="C563" s="28"/>
      <c r="D563" s="28"/>
      <c r="E563" s="28"/>
      <c r="F563" s="28"/>
      <c r="G563" s="28"/>
      <c r="H563" s="28"/>
      <c r="I563" s="28"/>
      <c r="J563" s="28"/>
      <c r="K563" s="28"/>
    </row>
    <row r="564" spans="1:11" ht="14.1" customHeight="1" x14ac:dyDescent="0.25">
      <c r="A564" s="28"/>
      <c r="B564" s="28"/>
      <c r="C564" s="28"/>
      <c r="D564" s="28"/>
      <c r="E564" s="28"/>
      <c r="F564" s="28"/>
      <c r="G564" s="28"/>
      <c r="H564" s="28"/>
      <c r="I564" s="28"/>
      <c r="J564" s="28"/>
      <c r="K564" s="28"/>
    </row>
    <row r="565" spans="1:11" ht="14.1" customHeight="1" x14ac:dyDescent="0.25">
      <c r="A565" s="28"/>
      <c r="B565" s="28"/>
      <c r="C565" s="28"/>
      <c r="D565" s="28"/>
      <c r="E565" s="28"/>
      <c r="F565" s="28"/>
      <c r="G565" s="28"/>
      <c r="H565" s="28"/>
      <c r="I565" s="28"/>
      <c r="J565" s="28"/>
      <c r="K565" s="28"/>
    </row>
    <row r="566" spans="1:11" ht="14.1" customHeight="1" x14ac:dyDescent="0.25">
      <c r="A566" s="28"/>
      <c r="B566" s="28"/>
      <c r="C566" s="28"/>
      <c r="D566" s="28"/>
      <c r="E566" s="28"/>
      <c r="F566" s="28"/>
      <c r="G566" s="28"/>
      <c r="H566" s="28"/>
      <c r="I566" s="28"/>
      <c r="J566" s="28"/>
      <c r="K566" s="28"/>
    </row>
    <row r="567" spans="1:11" ht="14.1" customHeight="1" x14ac:dyDescent="0.25">
      <c r="A567" s="28"/>
      <c r="B567" s="28"/>
      <c r="C567" s="28"/>
      <c r="D567" s="28"/>
      <c r="E567" s="28"/>
      <c r="F567" s="28"/>
      <c r="G567" s="28"/>
      <c r="H567" s="28"/>
      <c r="I567" s="28"/>
      <c r="J567" s="28"/>
      <c r="K567" s="28"/>
    </row>
    <row r="568" spans="1:11" ht="14.1" customHeight="1" x14ac:dyDescent="0.25">
      <c r="A568" s="28"/>
      <c r="B568" s="28"/>
      <c r="C568" s="28"/>
      <c r="D568" s="28"/>
      <c r="E568" s="28"/>
      <c r="F568" s="28"/>
      <c r="G568" s="28"/>
      <c r="H568" s="28"/>
      <c r="I568" s="28"/>
      <c r="J568" s="28"/>
      <c r="K568" s="28"/>
    </row>
    <row r="569" spans="1:11" ht="14.1" customHeight="1" x14ac:dyDescent="0.25">
      <c r="A569" s="28"/>
      <c r="B569" s="28"/>
      <c r="C569" s="28"/>
      <c r="D569" s="28"/>
      <c r="E569" s="28"/>
      <c r="F569" s="28"/>
      <c r="G569" s="28"/>
      <c r="H569" s="28"/>
      <c r="I569" s="28"/>
      <c r="J569" s="28"/>
      <c r="K569" s="28"/>
    </row>
    <row r="570" spans="1:11" ht="14.1" customHeight="1" x14ac:dyDescent="0.25">
      <c r="A570" s="28"/>
      <c r="B570" s="28"/>
      <c r="C570" s="28"/>
      <c r="D570" s="28"/>
      <c r="E570" s="28"/>
      <c r="F570" s="28"/>
      <c r="G570" s="28"/>
      <c r="H570" s="28"/>
      <c r="I570" s="28"/>
      <c r="J570" s="28"/>
      <c r="K570" s="28"/>
    </row>
    <row r="571" spans="1:11" ht="14.1" customHeight="1" x14ac:dyDescent="0.25">
      <c r="A571" s="28"/>
      <c r="B571" s="28"/>
      <c r="C571" s="28"/>
      <c r="D571" s="28"/>
      <c r="E571" s="28"/>
      <c r="F571" s="28"/>
      <c r="G571" s="28"/>
      <c r="H571" s="28"/>
      <c r="I571" s="28"/>
      <c r="J571" s="28"/>
      <c r="K571" s="28"/>
    </row>
    <row r="572" spans="1:11" ht="14.1" customHeight="1" x14ac:dyDescent="0.25">
      <c r="A572" s="28"/>
      <c r="B572" s="28"/>
      <c r="C572" s="28"/>
      <c r="D572" s="28"/>
      <c r="E572" s="28"/>
      <c r="F572" s="28"/>
      <c r="G572" s="28"/>
      <c r="H572" s="28"/>
      <c r="I572" s="28"/>
      <c r="J572" s="28"/>
      <c r="K572" s="28"/>
    </row>
    <row r="573" spans="1:11" ht="14.1" customHeight="1" x14ac:dyDescent="0.25">
      <c r="A573" s="28"/>
      <c r="B573" s="28"/>
      <c r="C573" s="28"/>
      <c r="D573" s="28"/>
      <c r="E573" s="28"/>
      <c r="F573" s="28"/>
      <c r="G573" s="28"/>
      <c r="H573" s="28"/>
      <c r="I573" s="28"/>
      <c r="J573" s="28"/>
      <c r="K573" s="28"/>
    </row>
    <row r="574" spans="1:11" ht="14.1" customHeight="1" x14ac:dyDescent="0.25">
      <c r="A574" s="28"/>
      <c r="B574" s="28"/>
      <c r="C574" s="28"/>
      <c r="D574" s="28"/>
      <c r="E574" s="28"/>
      <c r="F574" s="28"/>
      <c r="G574" s="28"/>
      <c r="H574" s="28"/>
      <c r="I574" s="28"/>
      <c r="J574" s="28"/>
      <c r="K574" s="28"/>
    </row>
    <row r="575" spans="1:11" ht="14.1" customHeight="1" x14ac:dyDescent="0.25">
      <c r="A575" s="28"/>
      <c r="B575" s="28"/>
      <c r="C575" s="28"/>
      <c r="D575" s="28"/>
      <c r="E575" s="28"/>
      <c r="F575" s="28"/>
      <c r="G575" s="28"/>
      <c r="H575" s="28"/>
      <c r="I575" s="28"/>
      <c r="J575" s="28"/>
      <c r="K575" s="28"/>
    </row>
    <row r="576" spans="1:11" ht="14.1" customHeight="1" x14ac:dyDescent="0.25">
      <c r="A576" s="28"/>
      <c r="B576" s="28"/>
      <c r="C576" s="28"/>
      <c r="D576" s="28"/>
      <c r="E576" s="28"/>
      <c r="F576" s="28"/>
      <c r="G576" s="28"/>
      <c r="H576" s="28"/>
      <c r="I576" s="28"/>
      <c r="J576" s="28"/>
      <c r="K576" s="28"/>
    </row>
    <row r="577" spans="1:11" ht="14.1" customHeight="1" x14ac:dyDescent="0.25">
      <c r="A577" s="28"/>
      <c r="B577" s="28"/>
      <c r="C577" s="28"/>
      <c r="D577" s="28"/>
      <c r="E577" s="28"/>
      <c r="F577" s="28"/>
      <c r="G577" s="28"/>
      <c r="H577" s="28"/>
      <c r="I577" s="28"/>
      <c r="J577" s="28"/>
      <c r="K577" s="28"/>
    </row>
    <row r="578" spans="1:11" ht="14.1" customHeight="1" x14ac:dyDescent="0.25">
      <c r="A578" s="28"/>
      <c r="B578" s="28"/>
      <c r="C578" s="28"/>
      <c r="D578" s="28"/>
      <c r="E578" s="28"/>
      <c r="F578" s="28"/>
      <c r="G578" s="28"/>
      <c r="H578" s="28"/>
      <c r="I578" s="28"/>
      <c r="J578" s="28"/>
      <c r="K578" s="28"/>
    </row>
    <row r="579" spans="1:11" ht="14.1" customHeight="1" x14ac:dyDescent="0.25">
      <c r="A579" s="28"/>
      <c r="B579" s="28"/>
      <c r="C579" s="28"/>
      <c r="D579" s="28"/>
      <c r="E579" s="28"/>
      <c r="F579" s="28"/>
      <c r="G579" s="28"/>
      <c r="H579" s="28"/>
      <c r="I579" s="28"/>
      <c r="J579" s="28"/>
      <c r="K579" s="28"/>
    </row>
    <row r="580" spans="1:11" ht="14.1" customHeight="1" x14ac:dyDescent="0.25">
      <c r="A580" s="28"/>
      <c r="B580" s="28"/>
      <c r="C580" s="28"/>
      <c r="D580" s="28"/>
      <c r="E580" s="28"/>
      <c r="F580" s="28"/>
      <c r="G580" s="28"/>
      <c r="H580" s="28"/>
      <c r="I580" s="28"/>
      <c r="J580" s="28"/>
      <c r="K580" s="28"/>
    </row>
    <row r="581" spans="1:11" ht="14.1" customHeight="1" x14ac:dyDescent="0.25">
      <c r="A581" s="28"/>
      <c r="B581" s="28"/>
      <c r="C581" s="28"/>
      <c r="D581" s="28"/>
      <c r="E581" s="28"/>
      <c r="F581" s="28"/>
      <c r="G581" s="28"/>
      <c r="H581" s="28"/>
      <c r="I581" s="28"/>
      <c r="J581" s="28"/>
      <c r="K581" s="28"/>
    </row>
    <row r="582" spans="1:11" ht="14.1" customHeight="1" x14ac:dyDescent="0.25">
      <c r="A582" s="28"/>
      <c r="B582" s="28"/>
      <c r="C582" s="28"/>
      <c r="D582" s="28"/>
      <c r="E582" s="28"/>
      <c r="F582" s="28"/>
      <c r="G582" s="28"/>
      <c r="H582" s="28"/>
      <c r="I582" s="28"/>
      <c r="J582" s="28"/>
      <c r="K582" s="28"/>
    </row>
    <row r="583" spans="1:11" ht="14.1" customHeight="1" x14ac:dyDescent="0.25">
      <c r="A583" s="28"/>
      <c r="B583" s="28"/>
      <c r="C583" s="28"/>
      <c r="D583" s="28"/>
      <c r="E583" s="28"/>
      <c r="F583" s="28"/>
      <c r="G583" s="28"/>
      <c r="H583" s="28"/>
      <c r="I583" s="28"/>
      <c r="J583" s="28"/>
      <c r="K583" s="28"/>
    </row>
    <row r="584" spans="1:11" ht="14.1" customHeight="1" x14ac:dyDescent="0.25">
      <c r="A584" s="28"/>
      <c r="B584" s="28"/>
      <c r="C584" s="28"/>
      <c r="D584" s="28"/>
      <c r="E584" s="28"/>
      <c r="F584" s="28"/>
      <c r="G584" s="28"/>
      <c r="H584" s="28"/>
      <c r="I584" s="28"/>
      <c r="J584" s="28"/>
      <c r="K584" s="28"/>
    </row>
    <row r="585" spans="1:11" ht="14.1" customHeight="1" x14ac:dyDescent="0.25">
      <c r="A585" s="28"/>
      <c r="B585" s="28"/>
      <c r="C585" s="28"/>
      <c r="D585" s="28"/>
      <c r="E585" s="28"/>
      <c r="F585" s="28"/>
      <c r="G585" s="28"/>
      <c r="H585" s="28"/>
      <c r="I585" s="28"/>
      <c r="J585" s="28"/>
      <c r="K585" s="28"/>
    </row>
    <row r="586" spans="1:11" ht="14.1" customHeight="1" x14ac:dyDescent="0.25">
      <c r="A586" s="28"/>
      <c r="B586" s="28"/>
      <c r="C586" s="28"/>
      <c r="D586" s="28"/>
      <c r="E586" s="28"/>
      <c r="F586" s="28"/>
      <c r="G586" s="28"/>
      <c r="H586" s="28"/>
      <c r="I586" s="28"/>
      <c r="J586" s="28"/>
      <c r="K586" s="28"/>
    </row>
    <row r="587" spans="1:11" ht="14.1" customHeight="1" x14ac:dyDescent="0.25">
      <c r="A587" s="28"/>
      <c r="B587" s="28"/>
      <c r="C587" s="28"/>
      <c r="D587" s="28"/>
      <c r="E587" s="28"/>
      <c r="F587" s="28"/>
      <c r="G587" s="28"/>
      <c r="H587" s="28"/>
      <c r="I587" s="28"/>
      <c r="J587" s="28"/>
      <c r="K587" s="28"/>
    </row>
    <row r="588" spans="1:11" ht="14.1" customHeight="1" x14ac:dyDescent="0.25">
      <c r="A588" s="28"/>
      <c r="B588" s="28"/>
      <c r="C588" s="28"/>
      <c r="D588" s="28"/>
      <c r="E588" s="28"/>
      <c r="F588" s="28"/>
      <c r="G588" s="28"/>
      <c r="H588" s="28"/>
      <c r="I588" s="28"/>
      <c r="J588" s="28"/>
      <c r="K588" s="28"/>
    </row>
    <row r="589" spans="1:11" ht="14.1" customHeight="1" x14ac:dyDescent="0.25">
      <c r="A589" s="28"/>
      <c r="B589" s="28"/>
      <c r="C589" s="28"/>
      <c r="D589" s="28"/>
      <c r="E589" s="28"/>
      <c r="F589" s="28"/>
      <c r="G589" s="28"/>
      <c r="H589" s="28"/>
      <c r="I589" s="28"/>
      <c r="J589" s="28"/>
      <c r="K589" s="28"/>
    </row>
    <row r="590" spans="1:11" ht="14.1" customHeight="1" x14ac:dyDescent="0.25">
      <c r="A590" s="28"/>
      <c r="B590" s="28"/>
      <c r="C590" s="28"/>
      <c r="D590" s="28"/>
      <c r="E590" s="28"/>
      <c r="F590" s="28"/>
      <c r="G590" s="28"/>
      <c r="H590" s="28"/>
      <c r="I590" s="28"/>
      <c r="J590" s="28"/>
      <c r="K590" s="28"/>
    </row>
    <row r="591" spans="1:11" ht="14.1" customHeight="1" x14ac:dyDescent="0.25">
      <c r="A591" s="28"/>
      <c r="B591" s="28"/>
      <c r="C591" s="28"/>
      <c r="D591" s="28"/>
      <c r="E591" s="28"/>
      <c r="F591" s="28"/>
      <c r="G591" s="28"/>
      <c r="H591" s="28"/>
      <c r="I591" s="28"/>
      <c r="J591" s="28"/>
      <c r="K591" s="28"/>
    </row>
    <row r="592" spans="1:11" ht="14.1" customHeight="1" x14ac:dyDescent="0.25">
      <c r="A592" s="28"/>
      <c r="B592" s="28"/>
      <c r="C592" s="28"/>
      <c r="D592" s="28"/>
      <c r="E592" s="28"/>
      <c r="F592" s="28"/>
      <c r="G592" s="28"/>
      <c r="H592" s="28"/>
      <c r="I592" s="28"/>
      <c r="J592" s="28"/>
      <c r="K592" s="28"/>
    </row>
    <row r="593" spans="1:11" ht="14.1" customHeight="1" x14ac:dyDescent="0.25">
      <c r="A593" s="28"/>
      <c r="B593" s="28"/>
      <c r="C593" s="28"/>
      <c r="D593" s="28"/>
      <c r="E593" s="28"/>
      <c r="F593" s="28"/>
      <c r="G593" s="28"/>
      <c r="H593" s="28"/>
      <c r="I593" s="28"/>
      <c r="J593" s="28"/>
      <c r="K593" s="28"/>
    </row>
    <row r="594" spans="1:11" ht="14.1" customHeight="1" x14ac:dyDescent="0.25">
      <c r="A594" s="28"/>
      <c r="B594" s="28"/>
      <c r="C594" s="28"/>
      <c r="D594" s="28"/>
      <c r="E594" s="28"/>
      <c r="F594" s="28"/>
      <c r="G594" s="28"/>
      <c r="H594" s="28"/>
      <c r="I594" s="28"/>
      <c r="J594" s="28"/>
      <c r="K594" s="28"/>
    </row>
    <row r="595" spans="1:11" ht="14.1" customHeight="1" x14ac:dyDescent="0.25">
      <c r="A595" s="28"/>
      <c r="B595" s="28"/>
      <c r="C595" s="28"/>
      <c r="D595" s="28"/>
      <c r="E595" s="28"/>
      <c r="F595" s="28"/>
      <c r="G595" s="28"/>
      <c r="H595" s="28"/>
      <c r="I595" s="28"/>
      <c r="J595" s="28"/>
      <c r="K595" s="28"/>
    </row>
    <row r="596" spans="1:11" ht="14.1" customHeight="1" x14ac:dyDescent="0.25">
      <c r="A596" s="28"/>
      <c r="B596" s="28"/>
      <c r="C596" s="28"/>
      <c r="D596" s="28"/>
      <c r="E596" s="28"/>
      <c r="F596" s="28"/>
      <c r="G596" s="28"/>
      <c r="H596" s="28"/>
      <c r="I596" s="28"/>
      <c r="J596" s="28"/>
      <c r="K596" s="28"/>
    </row>
    <row r="597" spans="1:11" ht="14.1" customHeight="1" x14ac:dyDescent="0.25">
      <c r="A597" s="28"/>
      <c r="B597" s="28"/>
      <c r="C597" s="28"/>
      <c r="D597" s="28"/>
      <c r="E597" s="28"/>
      <c r="F597" s="28"/>
      <c r="G597" s="28"/>
      <c r="H597" s="28"/>
      <c r="I597" s="28"/>
      <c r="J597" s="28"/>
      <c r="K597" s="28"/>
    </row>
    <row r="598" spans="1:11" ht="14.1" customHeight="1" x14ac:dyDescent="0.25">
      <c r="A598" s="28"/>
      <c r="B598" s="28"/>
      <c r="C598" s="28"/>
      <c r="D598" s="28"/>
      <c r="E598" s="28"/>
      <c r="F598" s="28"/>
      <c r="G598" s="28"/>
      <c r="H598" s="28"/>
      <c r="I598" s="28"/>
      <c r="J598" s="28"/>
      <c r="K598" s="28"/>
    </row>
    <row r="599" spans="1:11" ht="14.1" customHeight="1" x14ac:dyDescent="0.25">
      <c r="A599" s="28"/>
      <c r="B599" s="28"/>
      <c r="C599" s="28"/>
      <c r="D599" s="28"/>
      <c r="E599" s="28"/>
      <c r="F599" s="28"/>
      <c r="G599" s="28"/>
      <c r="H599" s="28"/>
      <c r="I599" s="28"/>
      <c r="J599" s="28"/>
      <c r="K599" s="28"/>
    </row>
    <row r="600" spans="1:11" ht="14.1" customHeight="1" x14ac:dyDescent="0.25">
      <c r="A600" s="28"/>
      <c r="B600" s="28"/>
      <c r="C600" s="28"/>
      <c r="D600" s="28"/>
      <c r="E600" s="28"/>
      <c r="F600" s="28"/>
      <c r="G600" s="28"/>
      <c r="H600" s="28"/>
      <c r="I600" s="28"/>
      <c r="J600" s="28"/>
      <c r="K600" s="28"/>
    </row>
    <row r="601" spans="1:11" ht="14.1" customHeight="1" x14ac:dyDescent="0.25">
      <c r="A601" s="28"/>
      <c r="B601" s="28"/>
      <c r="C601" s="28"/>
      <c r="D601" s="28"/>
      <c r="E601" s="28"/>
      <c r="F601" s="28"/>
      <c r="G601" s="28"/>
      <c r="H601" s="28"/>
      <c r="I601" s="28"/>
      <c r="J601" s="28"/>
      <c r="K601" s="28"/>
    </row>
  </sheetData>
  <sheetProtection algorithmName="SHA-512" hashValue="o3UUVR0wnsLDo1j9Fgvz3pskcvWjF1m1D1j2KNV5HSTkrmCMoSWZufEOJPmf5NQD3Z6f855ravIPyomjvMVu9A==" saltValue="WeFRhMv4cQjqHQVhPtYj6A==" spinCount="100000" sheet="1" objects="1" scenarios="1"/>
  <mergeCells count="151">
    <mergeCell ref="A438:K438"/>
    <mergeCell ref="A397:K401"/>
    <mergeCell ref="F355:G355"/>
    <mergeCell ref="A465:K469"/>
    <mergeCell ref="A448:K452"/>
    <mergeCell ref="A455:K455"/>
    <mergeCell ref="A380:K384"/>
    <mergeCell ref="B406:E406"/>
    <mergeCell ref="F406:G406"/>
    <mergeCell ref="B422:E422"/>
    <mergeCell ref="F422:G422"/>
    <mergeCell ref="B423:E423"/>
    <mergeCell ref="F423:G423"/>
    <mergeCell ref="B439:E439"/>
    <mergeCell ref="F439:G439"/>
    <mergeCell ref="B440:E440"/>
    <mergeCell ref="F440:G440"/>
    <mergeCell ref="B456:E456"/>
    <mergeCell ref="F456:G456"/>
    <mergeCell ref="B457:E457"/>
    <mergeCell ref="F457:G457"/>
    <mergeCell ref="A370:K370"/>
    <mergeCell ref="B388:E388"/>
    <mergeCell ref="F388:G388"/>
    <mergeCell ref="A431:K435"/>
    <mergeCell ref="A387:K387"/>
    <mergeCell ref="A404:K404"/>
    <mergeCell ref="A421:K421"/>
    <mergeCell ref="A8:K11"/>
    <mergeCell ref="B2:D2"/>
    <mergeCell ref="B3:D3"/>
    <mergeCell ref="B5:D5"/>
    <mergeCell ref="A13:K13"/>
    <mergeCell ref="A30:K30"/>
    <mergeCell ref="A23:K27"/>
    <mergeCell ref="E2:F2"/>
    <mergeCell ref="G2:J2"/>
    <mergeCell ref="B133:E133"/>
    <mergeCell ref="F133:G133"/>
    <mergeCell ref="B134:E134"/>
    <mergeCell ref="F134:G134"/>
    <mergeCell ref="A312:K316"/>
    <mergeCell ref="B201:E201"/>
    <mergeCell ref="F201:G201"/>
    <mergeCell ref="B202:E202"/>
    <mergeCell ref="B82:J82"/>
    <mergeCell ref="B99:J99"/>
    <mergeCell ref="B116:J116"/>
    <mergeCell ref="A1:K1"/>
    <mergeCell ref="A159:K163"/>
    <mergeCell ref="A210:K214"/>
    <mergeCell ref="A176:K180"/>
    <mergeCell ref="A329:K333"/>
    <mergeCell ref="A414:K418"/>
    <mergeCell ref="F151:G151"/>
    <mergeCell ref="B167:E167"/>
    <mergeCell ref="F167:G167"/>
    <mergeCell ref="B168:E168"/>
    <mergeCell ref="F168:G168"/>
    <mergeCell ref="B184:E184"/>
    <mergeCell ref="F184:G184"/>
    <mergeCell ref="B185:E185"/>
    <mergeCell ref="F185:G185"/>
    <mergeCell ref="B354:E354"/>
    <mergeCell ref="F354:G354"/>
    <mergeCell ref="B355:E355"/>
    <mergeCell ref="A47:K47"/>
    <mergeCell ref="A64:K64"/>
    <mergeCell ref="A81:K81"/>
    <mergeCell ref="A115:K115"/>
    <mergeCell ref="A132:K132"/>
    <mergeCell ref="A125:K129"/>
    <mergeCell ref="A193:K197"/>
    <mergeCell ref="A295:K299"/>
    <mergeCell ref="A302:K302"/>
    <mergeCell ref="A227:K231"/>
    <mergeCell ref="A285:K285"/>
    <mergeCell ref="A108:K112"/>
    <mergeCell ref="A98:K98"/>
    <mergeCell ref="A57:K61"/>
    <mergeCell ref="B150:E150"/>
    <mergeCell ref="F150:G150"/>
    <mergeCell ref="B151:E151"/>
    <mergeCell ref="F202:G202"/>
    <mergeCell ref="B218:E218"/>
    <mergeCell ref="F218:G218"/>
    <mergeCell ref="B219:E219"/>
    <mergeCell ref="F219:G219"/>
    <mergeCell ref="B235:E235"/>
    <mergeCell ref="F235:G235"/>
    <mergeCell ref="B236:E236"/>
    <mergeCell ref="F236:G236"/>
    <mergeCell ref="B252:E252"/>
    <mergeCell ref="F252:G252"/>
    <mergeCell ref="B253:E253"/>
    <mergeCell ref="G3:I3"/>
    <mergeCell ref="G4:I4"/>
    <mergeCell ref="B14:J14"/>
    <mergeCell ref="B31:J31"/>
    <mergeCell ref="B48:J48"/>
    <mergeCell ref="B65:J65"/>
    <mergeCell ref="A319:K319"/>
    <mergeCell ref="A336:K336"/>
    <mergeCell ref="A353:K353"/>
    <mergeCell ref="A166:K166"/>
    <mergeCell ref="A183:K183"/>
    <mergeCell ref="A261:K265"/>
    <mergeCell ref="A200:K200"/>
    <mergeCell ref="A217:K217"/>
    <mergeCell ref="A234:K234"/>
    <mergeCell ref="A251:K251"/>
    <mergeCell ref="A268:K268"/>
    <mergeCell ref="A244:K248"/>
    <mergeCell ref="A40:K44"/>
    <mergeCell ref="C122:I122"/>
    <mergeCell ref="A149:K149"/>
    <mergeCell ref="A142:K146"/>
    <mergeCell ref="A74:K78"/>
    <mergeCell ref="A91:K95"/>
    <mergeCell ref="F253:G253"/>
    <mergeCell ref="B269:E269"/>
    <mergeCell ref="F269:G269"/>
    <mergeCell ref="B270:E270"/>
    <mergeCell ref="F270:G270"/>
    <mergeCell ref="B286:E286"/>
    <mergeCell ref="F286:G286"/>
    <mergeCell ref="B389:E389"/>
    <mergeCell ref="F389:G389"/>
    <mergeCell ref="A278:K282"/>
    <mergeCell ref="B405:E405"/>
    <mergeCell ref="F405:G405"/>
    <mergeCell ref="B287:E287"/>
    <mergeCell ref="F287:G287"/>
    <mergeCell ref="B303:E303"/>
    <mergeCell ref="F303:G303"/>
    <mergeCell ref="B304:E304"/>
    <mergeCell ref="F304:G304"/>
    <mergeCell ref="B371:E371"/>
    <mergeCell ref="F371:G371"/>
    <mergeCell ref="B372:E372"/>
    <mergeCell ref="F372:G372"/>
    <mergeCell ref="A346:K350"/>
    <mergeCell ref="A363:K367"/>
    <mergeCell ref="B320:E320"/>
    <mergeCell ref="F320:G320"/>
    <mergeCell ref="B321:E321"/>
    <mergeCell ref="F321:G321"/>
    <mergeCell ref="B337:E337"/>
    <mergeCell ref="F337:G337"/>
    <mergeCell ref="B338:E338"/>
    <mergeCell ref="F338:G338"/>
  </mergeCells>
  <phoneticPr fontId="0" type="noConversion"/>
  <dataValidations count="5">
    <dataValidation type="list" allowBlank="1" showErrorMessage="1" errorTitle="Must pick or enter value on LIST" sqref="B409:F409 B120 B460:F460 B324:F324 B307:F307 B290:F290 B273:F273 B256:F256 B239:F239 B222:F222 B205:F205 B188:F188 B171:F171 B154:F154 B137:F137 B341:F341 B426:F426 B443:F443 B358:F358 B375:F375 B392:F392">
      <formula1>RevValues</formula1>
    </dataValidation>
    <dataValidation type="list" allowBlank="1" showInputMessage="1" showErrorMessage="1" sqref="H389 H440 H406 H355 H338 H321 H304 H287 H270 H253 H236 H219 H202 H185 H168 H151 H372 H423 H134 H457">
      <formula1>RoleTypes</formula1>
    </dataValidation>
    <dataValidation type="list" allowBlank="1" showInputMessage="1" showErrorMessage="1" sqref="H422 H439 H133 H150 H167 H184 H201 H218 H235 H252 H269 H286 H303 H320 H337 H354 H371 H388 H405 H456">
      <formula1>Age</formula1>
    </dataValidation>
    <dataValidation type="list" allowBlank="1" showInputMessage="1" showErrorMessage="1" errorTitle="Must pick or enter value on LIST" sqref="B103:H103 B86:I86 B35:G35 B52:H52 B18:G18 B69:G69">
      <formula1>RevValues</formula1>
    </dataValidation>
    <dataValidation type="list" allowBlank="1" showInputMessage="1" showErrorMessage="1" sqref="B4">
      <formula1>Original</formula1>
    </dataValidation>
  </dataValidations>
  <printOptions horizontalCentered="1"/>
  <pageMargins left="0" right="0" top="0.25" bottom="0.25" header="0.5" footer="0.5"/>
  <pageSetup scale="70" fitToWidth="2" fitToHeight="2"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37"/>
  <sheetViews>
    <sheetView workbookViewId="0">
      <selection activeCell="B12" sqref="B12:I12"/>
    </sheetView>
  </sheetViews>
  <sheetFormatPr defaultRowHeight="13.2" x14ac:dyDescent="0.25"/>
  <cols>
    <col min="1" max="1" width="29.109375" bestFit="1" customWidth="1"/>
    <col min="3" max="3" width="14.88671875" customWidth="1"/>
    <col min="4" max="4" width="18.5546875" customWidth="1"/>
    <col min="5" max="5" width="14" customWidth="1"/>
    <col min="6" max="6" width="18.5546875" customWidth="1"/>
    <col min="7" max="7" width="12.44140625" customWidth="1"/>
    <col min="10" max="10" width="21.5546875" customWidth="1"/>
    <col min="11" max="11" width="18" customWidth="1"/>
    <col min="12" max="12" width="0" hidden="1" customWidth="1"/>
  </cols>
  <sheetData>
    <row r="1" spans="1:12" s="17" customFormat="1" ht="21" x14ac:dyDescent="0.4">
      <c r="A1" s="108" t="s">
        <v>169</v>
      </c>
      <c r="B1" s="109" t="str">
        <f>'Enter Review'!B3:D3</f>
        <v>(Enter Name)</v>
      </c>
      <c r="C1" s="110"/>
      <c r="D1" s="110"/>
      <c r="E1" s="110"/>
      <c r="F1" s="110"/>
      <c r="G1" s="110"/>
      <c r="H1" s="110"/>
      <c r="I1" s="110"/>
      <c r="J1" s="110"/>
      <c r="K1" s="111"/>
    </row>
    <row r="2" spans="1:12" s="17" customFormat="1" ht="21" x14ac:dyDescent="0.4">
      <c r="A2" s="100" t="s">
        <v>50</v>
      </c>
      <c r="B2" s="162" t="str">
        <f>'Enter Review'!B2:D2</f>
        <v>(Enter Name)</v>
      </c>
      <c r="C2" s="162"/>
      <c r="D2" s="163"/>
      <c r="E2" s="166" t="s">
        <v>53</v>
      </c>
      <c r="F2" s="167"/>
      <c r="G2" s="162" t="str">
        <f>'Enter Review'!G3:I3</f>
        <v>(Enter Date)</v>
      </c>
      <c r="H2" s="162"/>
      <c r="I2" s="162"/>
      <c r="J2" s="162"/>
      <c r="K2" s="101"/>
    </row>
    <row r="3" spans="1:12" s="17" customFormat="1" ht="21" x14ac:dyDescent="0.4">
      <c r="A3" s="100" t="s">
        <v>57</v>
      </c>
      <c r="B3" s="102" t="str">
        <f>'Enter Review'!B4</f>
        <v>(Required)</v>
      </c>
      <c r="C3" s="103"/>
      <c r="D3" s="104"/>
      <c r="E3" s="167" t="s">
        <v>52</v>
      </c>
      <c r="F3" s="167"/>
      <c r="G3" s="168" t="str">
        <f>'Enter Review'!G4:I4</f>
        <v>(Enter Name)</v>
      </c>
      <c r="H3" s="168"/>
      <c r="I3" s="168"/>
      <c r="J3" s="168"/>
      <c r="K3" s="101"/>
    </row>
    <row r="4" spans="1:12" s="17" customFormat="1" ht="21" x14ac:dyDescent="0.4">
      <c r="A4" s="107" t="s">
        <v>168</v>
      </c>
      <c r="B4" s="164" t="str">
        <f>'Enter Review'!B5:D5</f>
        <v>List the playwright's name(s):</v>
      </c>
      <c r="C4" s="164"/>
      <c r="D4" s="164"/>
      <c r="E4" s="164"/>
      <c r="F4" s="164"/>
      <c r="G4" s="164"/>
      <c r="H4" s="164"/>
      <c r="I4" s="164"/>
      <c r="J4" s="164"/>
      <c r="K4" s="165"/>
    </row>
    <row r="5" spans="1:12" s="53" customFormat="1" ht="21" x14ac:dyDescent="0.25">
      <c r="A5" s="178" t="s">
        <v>138</v>
      </c>
      <c r="B5" s="179"/>
      <c r="C5" s="179"/>
      <c r="D5" s="179"/>
      <c r="E5" s="179"/>
      <c r="F5" s="179"/>
      <c r="G5" s="179"/>
      <c r="H5" s="179"/>
      <c r="I5" s="179"/>
      <c r="J5" s="179"/>
      <c r="K5" s="180"/>
    </row>
    <row r="6" spans="1:12" ht="21" x14ac:dyDescent="0.4">
      <c r="A6" s="112" t="s">
        <v>78</v>
      </c>
      <c r="B6" s="169" t="s">
        <v>139</v>
      </c>
      <c r="C6" s="170"/>
      <c r="D6" s="170"/>
      <c r="E6" s="170"/>
      <c r="F6" s="170"/>
      <c r="G6" s="170"/>
      <c r="H6" s="170"/>
      <c r="I6" s="171"/>
      <c r="J6" s="172" t="s">
        <v>140</v>
      </c>
      <c r="K6" s="173"/>
    </row>
    <row r="7" spans="1:12" s="17" customFormat="1" ht="21" x14ac:dyDescent="0.4">
      <c r="A7" s="113" t="s">
        <v>28</v>
      </c>
      <c r="B7" s="187" t="str">
        <f>'Enter Review'!B99:J99</f>
        <v>(Enter Name)</v>
      </c>
      <c r="C7" s="187"/>
      <c r="D7" s="187"/>
      <c r="E7" s="187"/>
      <c r="F7" s="187"/>
      <c r="G7" s="187"/>
      <c r="H7" s="187"/>
      <c r="I7" s="187"/>
      <c r="J7" s="184">
        <f>'Enter Review'!B105</f>
        <v>0</v>
      </c>
      <c r="K7" s="185"/>
    </row>
    <row r="8" spans="1:12" s="17" customFormat="1" ht="21" x14ac:dyDescent="0.4">
      <c r="A8" s="113" t="s">
        <v>24</v>
      </c>
      <c r="B8" s="187" t="str">
        <f>'Enter Review'!B14:J14</f>
        <v>(Enter Name)</v>
      </c>
      <c r="C8" s="187"/>
      <c r="D8" s="187"/>
      <c r="E8" s="187"/>
      <c r="F8" s="187"/>
      <c r="G8" s="187"/>
      <c r="H8" s="187"/>
      <c r="I8" s="187"/>
      <c r="J8" s="184">
        <f>'Enter Review'!B20</f>
        <v>0</v>
      </c>
      <c r="K8" s="185"/>
      <c r="L8" s="17">
        <f>'Enter Review'!B37</f>
        <v>0</v>
      </c>
    </row>
    <row r="9" spans="1:12" ht="21" x14ac:dyDescent="0.4">
      <c r="A9" s="114" t="s">
        <v>25</v>
      </c>
      <c r="B9" s="188" t="str">
        <f>'Enter Review'!B31:J31</f>
        <v>(Enter Name)</v>
      </c>
      <c r="C9" s="182"/>
      <c r="D9" s="182"/>
      <c r="E9" s="182"/>
      <c r="F9" s="182"/>
      <c r="G9" s="182"/>
      <c r="H9" s="182"/>
      <c r="I9" s="183"/>
      <c r="J9" s="191">
        <f>'Enter Review'!B37</f>
        <v>0</v>
      </c>
      <c r="K9" s="192"/>
    </row>
    <row r="10" spans="1:12" ht="21" x14ac:dyDescent="0.4">
      <c r="A10" s="114" t="s">
        <v>26</v>
      </c>
      <c r="B10" s="188" t="str">
        <f>'Enter Review'!B48:J48</f>
        <v>(Enter Name)</v>
      </c>
      <c r="C10" s="182"/>
      <c r="D10" s="182"/>
      <c r="E10" s="182"/>
      <c r="F10" s="182"/>
      <c r="G10" s="182"/>
      <c r="H10" s="182"/>
      <c r="I10" s="183"/>
      <c r="J10" s="189">
        <f>'Enter Review'!B54</f>
        <v>0</v>
      </c>
      <c r="K10" s="190"/>
    </row>
    <row r="11" spans="1:12" ht="21" x14ac:dyDescent="0.4">
      <c r="A11" s="114" t="s">
        <v>27</v>
      </c>
      <c r="B11" s="188" t="str">
        <f>'Enter Review'!B65:J65</f>
        <v>(Enter Name)</v>
      </c>
      <c r="C11" s="182"/>
      <c r="D11" s="182"/>
      <c r="E11" s="182"/>
      <c r="F11" s="182"/>
      <c r="G11" s="182"/>
      <c r="H11" s="182"/>
      <c r="I11" s="183"/>
      <c r="J11" s="189">
        <f>'Enter Review'!B71</f>
        <v>0</v>
      </c>
      <c r="K11" s="190"/>
    </row>
    <row r="12" spans="1:12" ht="21" x14ac:dyDescent="0.4">
      <c r="A12" s="114" t="s">
        <v>56</v>
      </c>
      <c r="B12" s="181" t="str">
        <f>'Enter Review'!B82:J82</f>
        <v>(Enter Name)</v>
      </c>
      <c r="C12" s="182"/>
      <c r="D12" s="182"/>
      <c r="E12" s="182"/>
      <c r="F12" s="182"/>
      <c r="G12" s="182"/>
      <c r="H12" s="182"/>
      <c r="I12" s="183"/>
      <c r="J12" s="189">
        <f>'Enter Review'!B88</f>
        <v>0</v>
      </c>
      <c r="K12" s="190"/>
    </row>
    <row r="13" spans="1:12" s="53" customFormat="1" ht="21" x14ac:dyDescent="0.25">
      <c r="A13" s="178" t="s">
        <v>141</v>
      </c>
      <c r="B13" s="179"/>
      <c r="C13" s="179"/>
      <c r="D13" s="179"/>
      <c r="E13" s="179"/>
      <c r="F13" s="179"/>
      <c r="G13" s="179"/>
      <c r="H13" s="179"/>
      <c r="I13" s="179"/>
      <c r="J13" s="179"/>
      <c r="K13" s="180"/>
    </row>
    <row r="14" spans="1:12" s="53" customFormat="1" ht="21" x14ac:dyDescent="0.25">
      <c r="A14" s="115" t="s">
        <v>143</v>
      </c>
      <c r="B14" s="186" t="s">
        <v>58</v>
      </c>
      <c r="C14" s="186"/>
      <c r="D14" s="186"/>
      <c r="E14" s="186" t="s">
        <v>146</v>
      </c>
      <c r="F14" s="186"/>
      <c r="G14" s="186"/>
      <c r="H14" s="186" t="s">
        <v>11</v>
      </c>
      <c r="I14" s="186"/>
      <c r="J14" s="105" t="s">
        <v>10</v>
      </c>
      <c r="K14" s="116" t="s">
        <v>140</v>
      </c>
    </row>
    <row r="15" spans="1:12" ht="21" x14ac:dyDescent="0.4">
      <c r="A15" s="117" t="s">
        <v>23</v>
      </c>
      <c r="B15" s="177" t="str">
        <f>'Enter Review'!B133</f>
        <v>(Enter Name)</v>
      </c>
      <c r="C15" s="177"/>
      <c r="D15" s="177"/>
      <c r="E15" s="177" t="str">
        <f>'Enter Review'!B134</f>
        <v>(Enter Name)</v>
      </c>
      <c r="F15" s="177"/>
      <c r="G15" s="177"/>
      <c r="H15" s="177" t="str">
        <f>'Enter Review'!H134</f>
        <v>(Required)</v>
      </c>
      <c r="I15" s="177"/>
      <c r="J15" s="106" t="str">
        <f>'Enter Review'!H133</f>
        <v>(Required)</v>
      </c>
      <c r="K15" s="119">
        <f>'Enter Review'!B139</f>
        <v>0</v>
      </c>
    </row>
    <row r="16" spans="1:12" ht="21" x14ac:dyDescent="0.4">
      <c r="A16" s="117" t="s">
        <v>30</v>
      </c>
      <c r="B16" s="177" t="str">
        <f>'Enter Review'!B150</f>
        <v>(Enter Name)</v>
      </c>
      <c r="C16" s="177"/>
      <c r="D16" s="177"/>
      <c r="E16" s="177" t="str">
        <f>'Enter Review'!B151</f>
        <v>(Enter Name)</v>
      </c>
      <c r="F16" s="177"/>
      <c r="G16" s="177"/>
      <c r="H16" s="177" t="str">
        <f>'Enter Review'!H151</f>
        <v>(Required)</v>
      </c>
      <c r="I16" s="177"/>
      <c r="J16" s="106" t="str">
        <f>'Enter Review'!H150</f>
        <v>(Required)</v>
      </c>
      <c r="K16" s="119">
        <f>'Enter Review'!B156</f>
        <v>0</v>
      </c>
    </row>
    <row r="17" spans="1:11" ht="21" x14ac:dyDescent="0.4">
      <c r="A17" s="117" t="s">
        <v>31</v>
      </c>
      <c r="B17" s="177" t="str">
        <f>'Enter Review'!B167</f>
        <v>(Enter Name)</v>
      </c>
      <c r="C17" s="177"/>
      <c r="D17" s="177"/>
      <c r="E17" s="177" t="str">
        <f>'Enter Review'!B168</f>
        <v>(Enter Name)</v>
      </c>
      <c r="F17" s="177"/>
      <c r="G17" s="177"/>
      <c r="H17" s="177" t="str">
        <f>'Enter Review'!H168</f>
        <v>(Required)</v>
      </c>
      <c r="I17" s="177"/>
      <c r="J17" s="106" t="str">
        <f>'Enter Review'!H167</f>
        <v>(Required)</v>
      </c>
      <c r="K17" s="119">
        <f>'Enter Review'!B173</f>
        <v>0</v>
      </c>
    </row>
    <row r="18" spans="1:11" ht="21" x14ac:dyDescent="0.4">
      <c r="A18" s="117" t="s">
        <v>32</v>
      </c>
      <c r="B18" s="177" t="str">
        <f>'Enter Review'!B184</f>
        <v>(Enter Name)</v>
      </c>
      <c r="C18" s="177"/>
      <c r="D18" s="177"/>
      <c r="E18" s="177" t="str">
        <f>'Enter Review'!B185</f>
        <v>(Enter Name)</v>
      </c>
      <c r="F18" s="177"/>
      <c r="G18" s="177"/>
      <c r="H18" s="177" t="str">
        <f>'Enter Review'!H185</f>
        <v>(Required)</v>
      </c>
      <c r="I18" s="177"/>
      <c r="J18" s="106" t="str">
        <f>'Enter Review'!H184</f>
        <v>(Required)</v>
      </c>
      <c r="K18" s="119">
        <f>'Enter Review'!B190</f>
        <v>0</v>
      </c>
    </row>
    <row r="19" spans="1:11" ht="21" x14ac:dyDescent="0.4">
      <c r="A19" s="117" t="s">
        <v>33</v>
      </c>
      <c r="B19" s="177" t="str">
        <f>'Enter Review'!B201</f>
        <v>(Enter Name)</v>
      </c>
      <c r="C19" s="177"/>
      <c r="D19" s="177"/>
      <c r="E19" s="177" t="str">
        <f>'Enter Review'!B202</f>
        <v>(Enter Name)</v>
      </c>
      <c r="F19" s="177"/>
      <c r="G19" s="177"/>
      <c r="H19" s="177" t="str">
        <f>'Enter Review'!H202</f>
        <v>(Required)</v>
      </c>
      <c r="I19" s="177"/>
      <c r="J19" s="106" t="str">
        <f>'Enter Review'!H201</f>
        <v>(Required)</v>
      </c>
      <c r="K19" s="119">
        <f>'Enter Review'!B207</f>
        <v>0</v>
      </c>
    </row>
    <row r="20" spans="1:11" ht="21" x14ac:dyDescent="0.4">
      <c r="A20" s="117" t="s">
        <v>34</v>
      </c>
      <c r="B20" s="177" t="str">
        <f>'Enter Review'!B218</f>
        <v>(Enter Name)</v>
      </c>
      <c r="C20" s="177"/>
      <c r="D20" s="177"/>
      <c r="E20" s="177" t="str">
        <f>'Enter Review'!B219</f>
        <v>(Enter Name)</v>
      </c>
      <c r="F20" s="177"/>
      <c r="G20" s="177"/>
      <c r="H20" s="177" t="str">
        <f>'Enter Review'!H219</f>
        <v>(Required)</v>
      </c>
      <c r="I20" s="177"/>
      <c r="J20" s="106" t="str">
        <f>'Enter Review'!H218</f>
        <v>(Required)</v>
      </c>
      <c r="K20" s="119">
        <f>'Enter Review'!B224</f>
        <v>0</v>
      </c>
    </row>
    <row r="21" spans="1:11" ht="21" x14ac:dyDescent="0.4">
      <c r="A21" s="117" t="s">
        <v>35</v>
      </c>
      <c r="B21" s="177" t="str">
        <f>'Enter Review'!B235</f>
        <v>(Enter Name)</v>
      </c>
      <c r="C21" s="177"/>
      <c r="D21" s="177"/>
      <c r="E21" s="177" t="str">
        <f>'Enter Review'!B236</f>
        <v>(Enter Name)</v>
      </c>
      <c r="F21" s="177"/>
      <c r="G21" s="177"/>
      <c r="H21" s="177" t="str">
        <f>'Enter Review'!H236</f>
        <v>(Required)</v>
      </c>
      <c r="I21" s="177"/>
      <c r="J21" s="106" t="str">
        <f>'Enter Review'!H235</f>
        <v>(Required)</v>
      </c>
      <c r="K21" s="119">
        <f>'Enter Review'!B241</f>
        <v>0</v>
      </c>
    </row>
    <row r="22" spans="1:11" ht="21" x14ac:dyDescent="0.4">
      <c r="A22" s="117" t="s">
        <v>142</v>
      </c>
      <c r="B22" s="177" t="str">
        <f>'Enter Review'!B252</f>
        <v>(Enter Name)</v>
      </c>
      <c r="C22" s="177"/>
      <c r="D22" s="177"/>
      <c r="E22" s="177" t="str">
        <f>'Enter Review'!B253</f>
        <v>(Enter Name)</v>
      </c>
      <c r="F22" s="177"/>
      <c r="G22" s="177"/>
      <c r="H22" s="177" t="str">
        <f>'Enter Review'!H253</f>
        <v>(Required)</v>
      </c>
      <c r="I22" s="177"/>
      <c r="J22" s="106" t="str">
        <f>'Enter Review'!H252</f>
        <v>(Required)</v>
      </c>
      <c r="K22" s="119">
        <f>'Enter Review'!B258</f>
        <v>0</v>
      </c>
    </row>
    <row r="23" spans="1:11" ht="21" x14ac:dyDescent="0.4">
      <c r="A23" s="117" t="s">
        <v>37</v>
      </c>
      <c r="B23" s="177" t="str">
        <f>'Enter Review'!B269</f>
        <v>(Enter Name)</v>
      </c>
      <c r="C23" s="177"/>
      <c r="D23" s="177"/>
      <c r="E23" s="177" t="str">
        <f>'Enter Review'!B270</f>
        <v>(Enter Name)</v>
      </c>
      <c r="F23" s="177"/>
      <c r="G23" s="177"/>
      <c r="H23" s="177" t="str">
        <f>'Enter Review'!H270</f>
        <v>(Required)</v>
      </c>
      <c r="I23" s="177"/>
      <c r="J23" s="106" t="str">
        <f>'Enter Review'!H269</f>
        <v>(Required)</v>
      </c>
      <c r="K23" s="119">
        <f>'Enter Review'!B275</f>
        <v>0</v>
      </c>
    </row>
    <row r="24" spans="1:11" ht="21" x14ac:dyDescent="0.4">
      <c r="A24" s="117" t="s">
        <v>38</v>
      </c>
      <c r="B24" s="177" t="str">
        <f>'Enter Review'!B286</f>
        <v>(Enter Name)</v>
      </c>
      <c r="C24" s="177"/>
      <c r="D24" s="177"/>
      <c r="E24" s="177" t="str">
        <f>'Enter Review'!B287</f>
        <v>(Enter Name)</v>
      </c>
      <c r="F24" s="177"/>
      <c r="G24" s="177"/>
      <c r="H24" s="177" t="str">
        <f>'Enter Review'!H287</f>
        <v>(Required)</v>
      </c>
      <c r="I24" s="177"/>
      <c r="J24" s="106" t="str">
        <f>'Enter Review'!H286</f>
        <v>(Required)</v>
      </c>
      <c r="K24" s="119">
        <f>'Enter Review'!B292</f>
        <v>0</v>
      </c>
    </row>
    <row r="25" spans="1:11" ht="21" x14ac:dyDescent="0.4">
      <c r="A25" s="117" t="s">
        <v>39</v>
      </c>
      <c r="B25" s="177" t="str">
        <f>'Enter Review'!B303</f>
        <v>(Enter Name)</v>
      </c>
      <c r="C25" s="177"/>
      <c r="D25" s="177"/>
      <c r="E25" s="177" t="str">
        <f>'Enter Review'!B304</f>
        <v>(Enter Name)</v>
      </c>
      <c r="F25" s="177"/>
      <c r="G25" s="177"/>
      <c r="H25" s="177" t="str">
        <f>'Enter Review'!H304</f>
        <v>(Required)</v>
      </c>
      <c r="I25" s="177"/>
      <c r="J25" s="106" t="str">
        <f>'Enter Review'!H303</f>
        <v>(Required)</v>
      </c>
      <c r="K25" s="119">
        <f>'Enter Review'!B309</f>
        <v>0</v>
      </c>
    </row>
    <row r="26" spans="1:11" ht="21" x14ac:dyDescent="0.4">
      <c r="A26" s="117" t="s">
        <v>40</v>
      </c>
      <c r="B26" s="177" t="str">
        <f>'Enter Review'!B320</f>
        <v>(Enter Name)</v>
      </c>
      <c r="C26" s="177"/>
      <c r="D26" s="177"/>
      <c r="E26" s="177" t="str">
        <f>'Enter Review'!B321</f>
        <v>(Enter Name)</v>
      </c>
      <c r="F26" s="177"/>
      <c r="G26" s="177"/>
      <c r="H26" s="177" t="str">
        <f>'Enter Review'!H321</f>
        <v>(Required)</v>
      </c>
      <c r="I26" s="177"/>
      <c r="J26" s="106" t="str">
        <f>'Enter Review'!H320</f>
        <v>(Required)</v>
      </c>
      <c r="K26" s="119">
        <f>'Enter Review'!B326</f>
        <v>0</v>
      </c>
    </row>
    <row r="27" spans="1:11" ht="21" x14ac:dyDescent="0.4">
      <c r="A27" s="117" t="s">
        <v>41</v>
      </c>
      <c r="B27" s="177" t="str">
        <f>'Enter Review'!B337</f>
        <v>(Enter Name)</v>
      </c>
      <c r="C27" s="177"/>
      <c r="D27" s="177"/>
      <c r="E27" s="177" t="str">
        <f>'Enter Review'!B338</f>
        <v>(Enter Name)</v>
      </c>
      <c r="F27" s="177"/>
      <c r="G27" s="177"/>
      <c r="H27" s="177" t="str">
        <f>'Enter Review'!H338</f>
        <v>(Required)</v>
      </c>
      <c r="I27" s="177"/>
      <c r="J27" s="106" t="str">
        <f>'Enter Review'!H337</f>
        <v>(Required)</v>
      </c>
      <c r="K27" s="119">
        <f>'Enter Review'!B343</f>
        <v>0</v>
      </c>
    </row>
    <row r="28" spans="1:11" ht="21" x14ac:dyDescent="0.4">
      <c r="A28" s="117" t="s">
        <v>42</v>
      </c>
      <c r="B28" s="177" t="str">
        <f>'Enter Review'!B354</f>
        <v>(Enter Name)</v>
      </c>
      <c r="C28" s="177"/>
      <c r="D28" s="177"/>
      <c r="E28" s="177" t="str">
        <f>'Enter Review'!B355</f>
        <v>(Enter Name)</v>
      </c>
      <c r="F28" s="177"/>
      <c r="G28" s="177"/>
      <c r="H28" s="177" t="str">
        <f>'Enter Review'!H355</f>
        <v>(Required)</v>
      </c>
      <c r="I28" s="177"/>
      <c r="J28" s="106" t="str">
        <f>'Enter Review'!H354</f>
        <v>(Required)</v>
      </c>
      <c r="K28" s="119">
        <f>'Enter Review'!B360</f>
        <v>0</v>
      </c>
    </row>
    <row r="29" spans="1:11" ht="21" x14ac:dyDescent="0.4">
      <c r="A29" s="117" t="s">
        <v>43</v>
      </c>
      <c r="B29" s="177" t="str">
        <f>'Enter Review'!B371</f>
        <v>(Enter Name)</v>
      </c>
      <c r="C29" s="177"/>
      <c r="D29" s="177"/>
      <c r="E29" s="177" t="str">
        <f>'Enter Review'!B372</f>
        <v>(Enter Name)</v>
      </c>
      <c r="F29" s="177"/>
      <c r="G29" s="177"/>
      <c r="H29" s="177" t="str">
        <f>'Enter Review'!H372</f>
        <v>(Required)</v>
      </c>
      <c r="I29" s="177"/>
      <c r="J29" s="106" t="str">
        <f>'Enter Review'!H371</f>
        <v>(Required)</v>
      </c>
      <c r="K29" s="119">
        <f>'Enter Review'!B377</f>
        <v>0</v>
      </c>
    </row>
    <row r="30" spans="1:11" ht="21" x14ac:dyDescent="0.4">
      <c r="A30" s="117" t="s">
        <v>44</v>
      </c>
      <c r="B30" s="177" t="str">
        <f>'Enter Review'!B388</f>
        <v>(Enter Name)</v>
      </c>
      <c r="C30" s="177"/>
      <c r="D30" s="177"/>
      <c r="E30" s="177" t="str">
        <f>'Enter Review'!B389</f>
        <v>(Enter Name)</v>
      </c>
      <c r="F30" s="177"/>
      <c r="G30" s="177"/>
      <c r="H30" s="177" t="str">
        <f>'Enter Review'!H389</f>
        <v>(Required)</v>
      </c>
      <c r="I30" s="177"/>
      <c r="J30" s="106" t="str">
        <f>'Enter Review'!H388</f>
        <v>(Required)</v>
      </c>
      <c r="K30" s="119">
        <f>'Enter Review'!B394</f>
        <v>0</v>
      </c>
    </row>
    <row r="31" spans="1:11" ht="21" x14ac:dyDescent="0.4">
      <c r="A31" s="117" t="s">
        <v>45</v>
      </c>
      <c r="B31" s="177" t="str">
        <f>'Enter Review'!B405</f>
        <v>(Enter Name)</v>
      </c>
      <c r="C31" s="177"/>
      <c r="D31" s="177"/>
      <c r="E31" s="177" t="str">
        <f>'Enter Review'!B406</f>
        <v>(Enter Name)</v>
      </c>
      <c r="F31" s="177"/>
      <c r="G31" s="177"/>
      <c r="H31" s="177" t="str">
        <f>'Enter Review'!H406</f>
        <v>(Required)</v>
      </c>
      <c r="I31" s="177"/>
      <c r="J31" s="106" t="str">
        <f>'Enter Review'!H405</f>
        <v>(Required)</v>
      </c>
      <c r="K31" s="119">
        <f>'Enter Review'!B411</f>
        <v>0</v>
      </c>
    </row>
    <row r="32" spans="1:11" ht="21" x14ac:dyDescent="0.4">
      <c r="A32" s="117" t="s">
        <v>46</v>
      </c>
      <c r="B32" s="177" t="str">
        <f>'Enter Review'!B422</f>
        <v>(Enter Name)</v>
      </c>
      <c r="C32" s="177"/>
      <c r="D32" s="177"/>
      <c r="E32" s="177" t="str">
        <f>'Enter Review'!B423</f>
        <v>(Enter Name)</v>
      </c>
      <c r="F32" s="177"/>
      <c r="G32" s="177"/>
      <c r="H32" s="177" t="str">
        <f>'Enter Review'!H423</f>
        <v>(Required)</v>
      </c>
      <c r="I32" s="177"/>
      <c r="J32" s="106" t="str">
        <f>'Enter Review'!H422</f>
        <v>(Required)</v>
      </c>
      <c r="K32" s="119">
        <f>'Enter Review'!B428</f>
        <v>0</v>
      </c>
    </row>
    <row r="33" spans="1:11" ht="21" x14ac:dyDescent="0.4">
      <c r="A33" s="117" t="s">
        <v>47</v>
      </c>
      <c r="B33" s="177" t="str">
        <f>'Enter Review'!B439</f>
        <v>(Enter Name)</v>
      </c>
      <c r="C33" s="177"/>
      <c r="D33" s="177"/>
      <c r="E33" s="177" t="str">
        <f>'Enter Review'!B440</f>
        <v>(Enter Name)</v>
      </c>
      <c r="F33" s="177"/>
      <c r="G33" s="177"/>
      <c r="H33" s="177" t="str">
        <f>'Enter Review'!H440</f>
        <v>(Required)</v>
      </c>
      <c r="I33" s="177"/>
      <c r="J33" s="106" t="str">
        <f>'Enter Review'!H439</f>
        <v>(Required)</v>
      </c>
      <c r="K33" s="119">
        <f>'Enter Review'!B445</f>
        <v>0</v>
      </c>
    </row>
    <row r="34" spans="1:11" ht="21" x14ac:dyDescent="0.4">
      <c r="A34" s="117" t="s">
        <v>48</v>
      </c>
      <c r="B34" s="177" t="str">
        <f>'Enter Review'!B456</f>
        <v>(Enter Name)</v>
      </c>
      <c r="C34" s="177"/>
      <c r="D34" s="177"/>
      <c r="E34" s="177" t="str">
        <f>'Enter Review'!B457</f>
        <v>(Enter Name)</v>
      </c>
      <c r="F34" s="177"/>
      <c r="G34" s="177"/>
      <c r="H34" s="177" t="str">
        <f>'Enter Review'!H457</f>
        <v>(Required)</v>
      </c>
      <c r="I34" s="177"/>
      <c r="J34" s="106" t="str">
        <f>'Enter Review'!H456</f>
        <v>(Required)</v>
      </c>
      <c r="K34" s="119">
        <f>'Enter Review'!B462</f>
        <v>0</v>
      </c>
    </row>
    <row r="35" spans="1:11" s="53" customFormat="1" ht="21" x14ac:dyDescent="0.25">
      <c r="A35" s="178" t="s">
        <v>144</v>
      </c>
      <c r="B35" s="179"/>
      <c r="C35" s="179"/>
      <c r="D35" s="179"/>
      <c r="E35" s="179"/>
      <c r="F35" s="179"/>
      <c r="G35" s="179"/>
      <c r="H35" s="179"/>
      <c r="I35" s="179"/>
      <c r="J35" s="179"/>
      <c r="K35" s="180"/>
    </row>
    <row r="36" spans="1:11" ht="21" x14ac:dyDescent="0.4">
      <c r="A36" s="112" t="s">
        <v>78</v>
      </c>
      <c r="B36" s="169" t="s">
        <v>145</v>
      </c>
      <c r="C36" s="170"/>
      <c r="D36" s="170"/>
      <c r="E36" s="170"/>
      <c r="F36" s="170"/>
      <c r="G36" s="170"/>
      <c r="H36" s="170"/>
      <c r="I36" s="171"/>
      <c r="J36" s="172" t="s">
        <v>140</v>
      </c>
      <c r="K36" s="173"/>
    </row>
    <row r="37" spans="1:11" s="17" customFormat="1" ht="21.6" thickBot="1" x14ac:dyDescent="0.45">
      <c r="A37" s="118" t="s">
        <v>29</v>
      </c>
      <c r="B37" s="174" t="str">
        <f>'Enter Review'!B116:J116</f>
        <v>(Enter Name)</v>
      </c>
      <c r="C37" s="174"/>
      <c r="D37" s="174"/>
      <c r="E37" s="174"/>
      <c r="F37" s="174"/>
      <c r="G37" s="174"/>
      <c r="H37" s="174"/>
      <c r="I37" s="174"/>
      <c r="J37" s="175">
        <f>'Enter Review'!B122</f>
        <v>0</v>
      </c>
      <c r="K37" s="176"/>
    </row>
  </sheetData>
  <sheetProtection password="C482" sheet="1" objects="1" scenarios="1" selectLockedCells="1" selectUnlockedCells="1"/>
  <mergeCells count="90">
    <mergeCell ref="B6:I6"/>
    <mergeCell ref="A13:K13"/>
    <mergeCell ref="J8:K8"/>
    <mergeCell ref="J9:K9"/>
    <mergeCell ref="J10:K10"/>
    <mergeCell ref="J11:K11"/>
    <mergeCell ref="B15:D15"/>
    <mergeCell ref="E15:G15"/>
    <mergeCell ref="H15:I15"/>
    <mergeCell ref="A5:K5"/>
    <mergeCell ref="B12:I12"/>
    <mergeCell ref="J6:K6"/>
    <mergeCell ref="J7:K7"/>
    <mergeCell ref="B14:D14"/>
    <mergeCell ref="E14:G14"/>
    <mergeCell ref="H14:I14"/>
    <mergeCell ref="B7:I7"/>
    <mergeCell ref="B8:I8"/>
    <mergeCell ref="B9:I9"/>
    <mergeCell ref="B10:I10"/>
    <mergeCell ref="B11:I11"/>
    <mergeCell ref="J12:K12"/>
    <mergeCell ref="B20:D20"/>
    <mergeCell ref="B21:D21"/>
    <mergeCell ref="B22:D22"/>
    <mergeCell ref="B23:D23"/>
    <mergeCell ref="B16:D16"/>
    <mergeCell ref="B17:D17"/>
    <mergeCell ref="B18:D18"/>
    <mergeCell ref="B19:D19"/>
    <mergeCell ref="E16:G16"/>
    <mergeCell ref="E17:G17"/>
    <mergeCell ref="E18:G18"/>
    <mergeCell ref="E20:G20"/>
    <mergeCell ref="E19:G19"/>
    <mergeCell ref="H21:I21"/>
    <mergeCell ref="H22:I22"/>
    <mergeCell ref="H23:I23"/>
    <mergeCell ref="E29:G29"/>
    <mergeCell ref="E22:G22"/>
    <mergeCell ref="E23:G23"/>
    <mergeCell ref="E24:G24"/>
    <mergeCell ref="E25:G25"/>
    <mergeCell ref="E21:G21"/>
    <mergeCell ref="E26:G26"/>
    <mergeCell ref="E27:G27"/>
    <mergeCell ref="E28:G28"/>
    <mergeCell ref="H28:I28"/>
    <mergeCell ref="H29:I29"/>
    <mergeCell ref="H16:I16"/>
    <mergeCell ref="H17:I17"/>
    <mergeCell ref="H18:I18"/>
    <mergeCell ref="H19:I19"/>
    <mergeCell ref="H20:I20"/>
    <mergeCell ref="H30:I30"/>
    <mergeCell ref="H31:I31"/>
    <mergeCell ref="B28:D28"/>
    <mergeCell ref="B29:D29"/>
    <mergeCell ref="H24:I24"/>
    <mergeCell ref="H25:I25"/>
    <mergeCell ref="H27:I27"/>
    <mergeCell ref="H26:I26"/>
    <mergeCell ref="E30:G30"/>
    <mergeCell ref="E31:G31"/>
    <mergeCell ref="B30:D30"/>
    <mergeCell ref="B31:D31"/>
    <mergeCell ref="B24:D24"/>
    <mergeCell ref="B25:D25"/>
    <mergeCell ref="B26:D26"/>
    <mergeCell ref="B27:D27"/>
    <mergeCell ref="B36:I36"/>
    <mergeCell ref="J36:K36"/>
    <mergeCell ref="B37:I37"/>
    <mergeCell ref="J37:K37"/>
    <mergeCell ref="H32:I32"/>
    <mergeCell ref="H33:I33"/>
    <mergeCell ref="H34:I34"/>
    <mergeCell ref="A35:K35"/>
    <mergeCell ref="B32:D32"/>
    <mergeCell ref="B33:D33"/>
    <mergeCell ref="B34:D34"/>
    <mergeCell ref="E33:G33"/>
    <mergeCell ref="E34:G34"/>
    <mergeCell ref="E32:G32"/>
    <mergeCell ref="B2:D2"/>
    <mergeCell ref="B4:K4"/>
    <mergeCell ref="E2:F2"/>
    <mergeCell ref="E3:F3"/>
    <mergeCell ref="G2:J2"/>
    <mergeCell ref="G3:J3"/>
  </mergeCells>
  <phoneticPr fontId="8" type="noConversion"/>
  <pageMargins left="0.25" right="0.25" top="0.25" bottom="0.25" header="0.5" footer="0.5"/>
  <pageSetup scale="78" fitToHeight="0" orientation="landscape"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3"/>
  <sheetViews>
    <sheetView topLeftCell="A2" workbookViewId="0">
      <selection activeCell="A2" sqref="A2"/>
    </sheetView>
  </sheetViews>
  <sheetFormatPr defaultColWidth="11.44140625" defaultRowHeight="13.2" x14ac:dyDescent="0.25"/>
  <cols>
    <col min="1" max="2" width="11.44140625" style="1" customWidth="1"/>
    <col min="3" max="4" width="12" style="1" customWidth="1"/>
  </cols>
  <sheetData>
    <row r="1" spans="1:6" x14ac:dyDescent="0.25">
      <c r="A1" s="1" t="s">
        <v>5</v>
      </c>
      <c r="C1" s="1" t="s">
        <v>14</v>
      </c>
      <c r="E1" t="s">
        <v>16</v>
      </c>
      <c r="F1" s="1" t="s">
        <v>17</v>
      </c>
    </row>
    <row r="2" spans="1:6" x14ac:dyDescent="0.25">
      <c r="A2" s="38" t="s">
        <v>4</v>
      </c>
      <c r="C2" s="1" t="s">
        <v>8</v>
      </c>
      <c r="E2" t="s">
        <v>8</v>
      </c>
      <c r="F2" s="1" t="s">
        <v>8</v>
      </c>
    </row>
    <row r="3" spans="1:6" x14ac:dyDescent="0.25">
      <c r="A3" s="1">
        <v>0</v>
      </c>
      <c r="C3" s="1" t="s">
        <v>12</v>
      </c>
      <c r="E3" t="s">
        <v>15</v>
      </c>
      <c r="F3" s="1" t="s">
        <v>19</v>
      </c>
    </row>
    <row r="4" spans="1:6" x14ac:dyDescent="0.25">
      <c r="A4" s="1">
        <v>0.05</v>
      </c>
      <c r="C4" s="1" t="s">
        <v>59</v>
      </c>
      <c r="E4" t="s">
        <v>3</v>
      </c>
      <c r="F4" t="s">
        <v>20</v>
      </c>
    </row>
    <row r="5" spans="1:6" x14ac:dyDescent="0.25">
      <c r="A5" s="1">
        <v>0.1</v>
      </c>
      <c r="C5" s="1" t="s">
        <v>13</v>
      </c>
    </row>
    <row r="6" spans="1:6" x14ac:dyDescent="0.25">
      <c r="A6" s="1">
        <v>0.15</v>
      </c>
    </row>
    <row r="7" spans="1:6" x14ac:dyDescent="0.25">
      <c r="A7" s="1">
        <v>0.2</v>
      </c>
    </row>
    <row r="8" spans="1:6" x14ac:dyDescent="0.25">
      <c r="A8" s="1">
        <v>0.25</v>
      </c>
    </row>
    <row r="9" spans="1:6" x14ac:dyDescent="0.25">
      <c r="A9" s="1">
        <v>0.3</v>
      </c>
    </row>
    <row r="10" spans="1:6" x14ac:dyDescent="0.25">
      <c r="A10" s="1">
        <v>0.35</v>
      </c>
    </row>
    <row r="11" spans="1:6" x14ac:dyDescent="0.25">
      <c r="A11" s="1">
        <v>0.4</v>
      </c>
    </row>
    <row r="12" spans="1:6" x14ac:dyDescent="0.25">
      <c r="A12" s="1">
        <v>0.45</v>
      </c>
    </row>
    <row r="13" spans="1:6" x14ac:dyDescent="0.25">
      <c r="A13" s="1">
        <v>0.5</v>
      </c>
    </row>
    <row r="14" spans="1:6" x14ac:dyDescent="0.25">
      <c r="A14" s="1">
        <v>0.55000000000000004</v>
      </c>
    </row>
    <row r="15" spans="1:6" x14ac:dyDescent="0.25">
      <c r="A15" s="1">
        <v>0.6</v>
      </c>
    </row>
    <row r="16" spans="1:6" x14ac:dyDescent="0.25">
      <c r="A16" s="1">
        <v>0.65</v>
      </c>
    </row>
    <row r="17" spans="1:1" x14ac:dyDescent="0.25">
      <c r="A17" s="1">
        <v>0.7</v>
      </c>
    </row>
    <row r="18" spans="1:1" x14ac:dyDescent="0.25">
      <c r="A18" s="1">
        <v>0.75</v>
      </c>
    </row>
    <row r="19" spans="1:1" x14ac:dyDescent="0.25">
      <c r="A19" s="1">
        <v>0.8</v>
      </c>
    </row>
    <row r="20" spans="1:1" x14ac:dyDescent="0.25">
      <c r="A20" s="1">
        <v>0.85</v>
      </c>
    </row>
    <row r="21" spans="1:1" x14ac:dyDescent="0.25">
      <c r="A21" s="1">
        <v>0.9</v>
      </c>
    </row>
    <row r="22" spans="1:1" x14ac:dyDescent="0.25">
      <c r="A22" s="1">
        <v>0.95</v>
      </c>
    </row>
    <row r="23" spans="1:1" x14ac:dyDescent="0.25">
      <c r="A23" s="1">
        <v>1</v>
      </c>
    </row>
    <row r="24" spans="1:1" x14ac:dyDescent="0.25">
      <c r="A24" s="1">
        <v>1.05</v>
      </c>
    </row>
    <row r="25" spans="1:1" x14ac:dyDescent="0.25">
      <c r="A25" s="1">
        <v>1.1000000000000001</v>
      </c>
    </row>
    <row r="26" spans="1:1" x14ac:dyDescent="0.25">
      <c r="A26" s="1">
        <v>1.1499999999999999</v>
      </c>
    </row>
    <row r="27" spans="1:1" x14ac:dyDescent="0.25">
      <c r="A27" s="1">
        <v>1.2</v>
      </c>
    </row>
    <row r="28" spans="1:1" x14ac:dyDescent="0.25">
      <c r="A28" s="1">
        <v>1.25</v>
      </c>
    </row>
    <row r="29" spans="1:1" x14ac:dyDescent="0.25">
      <c r="A29" s="1">
        <v>1.3</v>
      </c>
    </row>
    <row r="30" spans="1:1" x14ac:dyDescent="0.25">
      <c r="A30" s="1">
        <v>1.35</v>
      </c>
    </row>
    <row r="31" spans="1:1" x14ac:dyDescent="0.25">
      <c r="A31" s="1">
        <v>1.4</v>
      </c>
    </row>
    <row r="32" spans="1:1" x14ac:dyDescent="0.25">
      <c r="A32" s="1">
        <v>1.45</v>
      </c>
    </row>
    <row r="33" spans="1:1" x14ac:dyDescent="0.25">
      <c r="A33" s="1">
        <v>1.5</v>
      </c>
    </row>
    <row r="34" spans="1:1" x14ac:dyDescent="0.25">
      <c r="A34" s="1">
        <v>1.55</v>
      </c>
    </row>
    <row r="35" spans="1:1" x14ac:dyDescent="0.25">
      <c r="A35" s="1">
        <v>1.6</v>
      </c>
    </row>
    <row r="36" spans="1:1" x14ac:dyDescent="0.25">
      <c r="A36" s="1">
        <v>1.65</v>
      </c>
    </row>
    <row r="37" spans="1:1" x14ac:dyDescent="0.25">
      <c r="A37" s="1">
        <v>1.7</v>
      </c>
    </row>
    <row r="38" spans="1:1" x14ac:dyDescent="0.25">
      <c r="A38" s="1">
        <v>1.75</v>
      </c>
    </row>
    <row r="39" spans="1:1" x14ac:dyDescent="0.25">
      <c r="A39" s="1">
        <v>1.8</v>
      </c>
    </row>
    <row r="40" spans="1:1" x14ac:dyDescent="0.25">
      <c r="A40" s="1">
        <v>1.85</v>
      </c>
    </row>
    <row r="41" spans="1:1" x14ac:dyDescent="0.25">
      <c r="A41" s="1">
        <v>1.9</v>
      </c>
    </row>
    <row r="42" spans="1:1" x14ac:dyDescent="0.25">
      <c r="A42" s="1">
        <v>1.95</v>
      </c>
    </row>
    <row r="43" spans="1:1" x14ac:dyDescent="0.25">
      <c r="A43" s="1">
        <v>2</v>
      </c>
    </row>
    <row r="44" spans="1:1" x14ac:dyDescent="0.25">
      <c r="A44" s="1">
        <v>2.0499999999999998</v>
      </c>
    </row>
    <row r="45" spans="1:1" x14ac:dyDescent="0.25">
      <c r="A45" s="1">
        <v>2.1</v>
      </c>
    </row>
    <row r="46" spans="1:1" x14ac:dyDescent="0.25">
      <c r="A46" s="1">
        <v>2.15</v>
      </c>
    </row>
    <row r="47" spans="1:1" x14ac:dyDescent="0.25">
      <c r="A47" s="1">
        <v>2.2000000000000002</v>
      </c>
    </row>
    <row r="48" spans="1:1" x14ac:dyDescent="0.25">
      <c r="A48" s="1">
        <v>2.25</v>
      </c>
    </row>
    <row r="49" spans="1:1" x14ac:dyDescent="0.25">
      <c r="A49" s="1">
        <v>2.2999999999999998</v>
      </c>
    </row>
    <row r="50" spans="1:1" x14ac:dyDescent="0.25">
      <c r="A50" s="1">
        <v>2.35</v>
      </c>
    </row>
    <row r="51" spans="1:1" x14ac:dyDescent="0.25">
      <c r="A51" s="1">
        <v>2.4</v>
      </c>
    </row>
    <row r="52" spans="1:1" x14ac:dyDescent="0.25">
      <c r="A52" s="1">
        <v>2.4500000000000002</v>
      </c>
    </row>
    <row r="53" spans="1:1" x14ac:dyDescent="0.25">
      <c r="A53" s="1">
        <v>2.5</v>
      </c>
    </row>
    <row r="54" spans="1:1" x14ac:dyDescent="0.25">
      <c r="A54" s="1">
        <v>2.5499999999999998</v>
      </c>
    </row>
    <row r="55" spans="1:1" x14ac:dyDescent="0.25">
      <c r="A55" s="1">
        <v>2.6</v>
      </c>
    </row>
    <row r="56" spans="1:1" x14ac:dyDescent="0.25">
      <c r="A56" s="1">
        <v>2.65</v>
      </c>
    </row>
    <row r="57" spans="1:1" x14ac:dyDescent="0.25">
      <c r="A57" s="1">
        <v>2.7</v>
      </c>
    </row>
    <row r="58" spans="1:1" x14ac:dyDescent="0.25">
      <c r="A58" s="1">
        <v>2.75</v>
      </c>
    </row>
    <row r="59" spans="1:1" x14ac:dyDescent="0.25">
      <c r="A59" s="1">
        <v>2.8</v>
      </c>
    </row>
    <row r="60" spans="1:1" x14ac:dyDescent="0.25">
      <c r="A60" s="1">
        <v>2.85</v>
      </c>
    </row>
    <row r="61" spans="1:1" x14ac:dyDescent="0.25">
      <c r="A61" s="1">
        <v>2.9</v>
      </c>
    </row>
    <row r="62" spans="1:1" x14ac:dyDescent="0.25">
      <c r="A62" s="1">
        <v>2.95</v>
      </c>
    </row>
    <row r="63" spans="1:1" x14ac:dyDescent="0.25">
      <c r="A63" s="1">
        <v>3</v>
      </c>
    </row>
    <row r="64" spans="1:1" x14ac:dyDescent="0.25">
      <c r="A64" s="1">
        <v>3.05</v>
      </c>
    </row>
    <row r="65" spans="1:1" x14ac:dyDescent="0.25">
      <c r="A65" s="1">
        <v>3.1</v>
      </c>
    </row>
    <row r="66" spans="1:1" x14ac:dyDescent="0.25">
      <c r="A66" s="1">
        <v>3.15</v>
      </c>
    </row>
    <row r="67" spans="1:1" x14ac:dyDescent="0.25">
      <c r="A67" s="1">
        <v>3.2</v>
      </c>
    </row>
    <row r="68" spans="1:1" x14ac:dyDescent="0.25">
      <c r="A68" s="1">
        <v>3.25</v>
      </c>
    </row>
    <row r="69" spans="1:1" x14ac:dyDescent="0.25">
      <c r="A69" s="1">
        <v>3.3</v>
      </c>
    </row>
    <row r="70" spans="1:1" x14ac:dyDescent="0.25">
      <c r="A70" s="1">
        <v>3.35</v>
      </c>
    </row>
    <row r="71" spans="1:1" x14ac:dyDescent="0.25">
      <c r="A71" s="1">
        <v>3.4</v>
      </c>
    </row>
    <row r="72" spans="1:1" x14ac:dyDescent="0.25">
      <c r="A72" s="1">
        <v>3.45</v>
      </c>
    </row>
    <row r="73" spans="1:1" x14ac:dyDescent="0.25">
      <c r="A73" s="1">
        <v>3.5</v>
      </c>
    </row>
    <row r="74" spans="1:1" x14ac:dyDescent="0.25">
      <c r="A74" s="1">
        <v>3.55</v>
      </c>
    </row>
    <row r="75" spans="1:1" x14ac:dyDescent="0.25">
      <c r="A75" s="1">
        <v>3.6</v>
      </c>
    </row>
    <row r="76" spans="1:1" x14ac:dyDescent="0.25">
      <c r="A76" s="1">
        <v>3.65</v>
      </c>
    </row>
    <row r="77" spans="1:1" x14ac:dyDescent="0.25">
      <c r="A77" s="1">
        <v>3.7</v>
      </c>
    </row>
    <row r="78" spans="1:1" x14ac:dyDescent="0.25">
      <c r="A78" s="1">
        <v>3.75</v>
      </c>
    </row>
    <row r="79" spans="1:1" x14ac:dyDescent="0.25">
      <c r="A79" s="1">
        <v>3.8</v>
      </c>
    </row>
    <row r="80" spans="1:1" x14ac:dyDescent="0.25">
      <c r="A80" s="1">
        <v>3.85</v>
      </c>
    </row>
    <row r="81" spans="1:1" x14ac:dyDescent="0.25">
      <c r="A81" s="1">
        <v>3.9</v>
      </c>
    </row>
    <row r="82" spans="1:1" x14ac:dyDescent="0.25">
      <c r="A82" s="1">
        <v>3.95</v>
      </c>
    </row>
    <row r="83" spans="1:1" x14ac:dyDescent="0.25">
      <c r="A83" s="1">
        <v>4</v>
      </c>
    </row>
    <row r="84" spans="1:1" x14ac:dyDescent="0.25">
      <c r="A84" s="1">
        <v>4.05</v>
      </c>
    </row>
    <row r="85" spans="1:1" x14ac:dyDescent="0.25">
      <c r="A85" s="1">
        <v>4.0999999999999996</v>
      </c>
    </row>
    <row r="86" spans="1:1" x14ac:dyDescent="0.25">
      <c r="A86" s="1">
        <v>4.1500000000000004</v>
      </c>
    </row>
    <row r="87" spans="1:1" x14ac:dyDescent="0.25">
      <c r="A87" s="1">
        <v>4.2</v>
      </c>
    </row>
    <row r="88" spans="1:1" x14ac:dyDescent="0.25">
      <c r="A88" s="1">
        <v>4.25</v>
      </c>
    </row>
    <row r="89" spans="1:1" x14ac:dyDescent="0.25">
      <c r="A89" s="1">
        <v>4.3</v>
      </c>
    </row>
    <row r="90" spans="1:1" x14ac:dyDescent="0.25">
      <c r="A90" s="1">
        <v>4.3499999999999996</v>
      </c>
    </row>
    <row r="91" spans="1:1" x14ac:dyDescent="0.25">
      <c r="A91" s="1">
        <v>4.4000000000000004</v>
      </c>
    </row>
    <row r="92" spans="1:1" x14ac:dyDescent="0.25">
      <c r="A92" s="1">
        <v>4.45</v>
      </c>
    </row>
    <row r="93" spans="1:1" x14ac:dyDescent="0.25">
      <c r="A93" s="1">
        <v>4.5</v>
      </c>
    </row>
    <row r="94" spans="1:1" x14ac:dyDescent="0.25">
      <c r="A94" s="1">
        <v>4.55</v>
      </c>
    </row>
    <row r="95" spans="1:1" x14ac:dyDescent="0.25">
      <c r="A95" s="1">
        <v>4.5999999999999996</v>
      </c>
    </row>
    <row r="96" spans="1:1" x14ac:dyDescent="0.25">
      <c r="A96" s="1">
        <v>4.6500000000000004</v>
      </c>
    </row>
    <row r="97" spans="1:1" x14ac:dyDescent="0.25">
      <c r="A97" s="1">
        <v>4.7</v>
      </c>
    </row>
    <row r="98" spans="1:1" x14ac:dyDescent="0.25">
      <c r="A98" s="1">
        <v>4.75</v>
      </c>
    </row>
    <row r="99" spans="1:1" x14ac:dyDescent="0.25">
      <c r="A99" s="1">
        <v>4.8</v>
      </c>
    </row>
    <row r="100" spans="1:1" x14ac:dyDescent="0.25">
      <c r="A100" s="1">
        <v>4.8499999999999996</v>
      </c>
    </row>
    <row r="101" spans="1:1" x14ac:dyDescent="0.25">
      <c r="A101" s="1">
        <v>4.9000000000000004</v>
      </c>
    </row>
    <row r="102" spans="1:1" x14ac:dyDescent="0.25">
      <c r="A102" s="1">
        <v>4.95</v>
      </c>
    </row>
    <row r="103" spans="1:1" x14ac:dyDescent="0.25">
      <c r="A103" s="1">
        <v>5</v>
      </c>
    </row>
    <row r="104" spans="1:1" x14ac:dyDescent="0.25">
      <c r="A104" s="1">
        <v>5.05</v>
      </c>
    </row>
    <row r="105" spans="1:1" x14ac:dyDescent="0.25">
      <c r="A105" s="1">
        <v>5.0999999999999996</v>
      </c>
    </row>
    <row r="106" spans="1:1" x14ac:dyDescent="0.25">
      <c r="A106" s="1">
        <v>5.15</v>
      </c>
    </row>
    <row r="107" spans="1:1" x14ac:dyDescent="0.25">
      <c r="A107" s="1">
        <v>5.2</v>
      </c>
    </row>
    <row r="108" spans="1:1" x14ac:dyDescent="0.25">
      <c r="A108" s="1">
        <v>5.25</v>
      </c>
    </row>
    <row r="109" spans="1:1" x14ac:dyDescent="0.25">
      <c r="A109" s="1">
        <v>5.3</v>
      </c>
    </row>
    <row r="110" spans="1:1" x14ac:dyDescent="0.25">
      <c r="A110" s="1">
        <v>5.35</v>
      </c>
    </row>
    <row r="111" spans="1:1" x14ac:dyDescent="0.25">
      <c r="A111" s="1">
        <v>5.4</v>
      </c>
    </row>
    <row r="112" spans="1:1" x14ac:dyDescent="0.25">
      <c r="A112" s="1">
        <v>5.45</v>
      </c>
    </row>
    <row r="113" spans="1:1" x14ac:dyDescent="0.25">
      <c r="A113" s="1">
        <v>5.5</v>
      </c>
    </row>
    <row r="114" spans="1:1" x14ac:dyDescent="0.25">
      <c r="A114" s="1">
        <v>5.55</v>
      </c>
    </row>
    <row r="115" spans="1:1" x14ac:dyDescent="0.25">
      <c r="A115" s="1">
        <v>5.6</v>
      </c>
    </row>
    <row r="116" spans="1:1" x14ac:dyDescent="0.25">
      <c r="A116" s="1">
        <v>5.65</v>
      </c>
    </row>
    <row r="117" spans="1:1" x14ac:dyDescent="0.25">
      <c r="A117" s="1">
        <v>5.7</v>
      </c>
    </row>
    <row r="118" spans="1:1" x14ac:dyDescent="0.25">
      <c r="A118" s="1">
        <v>5.75</v>
      </c>
    </row>
    <row r="119" spans="1:1" x14ac:dyDescent="0.25">
      <c r="A119" s="1">
        <v>5.8</v>
      </c>
    </row>
    <row r="120" spans="1:1" x14ac:dyDescent="0.25">
      <c r="A120" s="1">
        <v>5.85</v>
      </c>
    </row>
    <row r="121" spans="1:1" x14ac:dyDescent="0.25">
      <c r="A121" s="1">
        <v>5.9</v>
      </c>
    </row>
    <row r="122" spans="1:1" x14ac:dyDescent="0.25">
      <c r="A122" s="1">
        <v>5.95</v>
      </c>
    </row>
    <row r="123" spans="1:1" x14ac:dyDescent="0.25">
      <c r="A123" s="1">
        <v>6</v>
      </c>
    </row>
    <row r="124" spans="1:1" x14ac:dyDescent="0.25">
      <c r="A124" s="1">
        <v>6.05</v>
      </c>
    </row>
    <row r="125" spans="1:1" x14ac:dyDescent="0.25">
      <c r="A125" s="1">
        <v>6.1</v>
      </c>
    </row>
    <row r="126" spans="1:1" x14ac:dyDescent="0.25">
      <c r="A126" s="1">
        <v>6.15</v>
      </c>
    </row>
    <row r="127" spans="1:1" x14ac:dyDescent="0.25">
      <c r="A127" s="1">
        <v>6.2</v>
      </c>
    </row>
    <row r="128" spans="1:1" x14ac:dyDescent="0.25">
      <c r="A128" s="1">
        <v>6.25</v>
      </c>
    </row>
    <row r="129" spans="1:1" x14ac:dyDescent="0.25">
      <c r="A129" s="1">
        <v>6.3</v>
      </c>
    </row>
    <row r="130" spans="1:1" x14ac:dyDescent="0.25">
      <c r="A130" s="1">
        <v>6.35</v>
      </c>
    </row>
    <row r="131" spans="1:1" x14ac:dyDescent="0.25">
      <c r="A131" s="1">
        <v>6.4</v>
      </c>
    </row>
    <row r="132" spans="1:1" x14ac:dyDescent="0.25">
      <c r="A132" s="1">
        <v>6.45</v>
      </c>
    </row>
    <row r="133" spans="1:1" x14ac:dyDescent="0.25">
      <c r="A133" s="1">
        <v>6.5</v>
      </c>
    </row>
    <row r="134" spans="1:1" x14ac:dyDescent="0.25">
      <c r="A134" s="1">
        <v>6.55</v>
      </c>
    </row>
    <row r="135" spans="1:1" x14ac:dyDescent="0.25">
      <c r="A135" s="1">
        <v>6.6</v>
      </c>
    </row>
    <row r="136" spans="1:1" x14ac:dyDescent="0.25">
      <c r="A136" s="1">
        <v>6.65</v>
      </c>
    </row>
    <row r="137" spans="1:1" x14ac:dyDescent="0.25">
      <c r="A137" s="1">
        <v>6.7</v>
      </c>
    </row>
    <row r="138" spans="1:1" x14ac:dyDescent="0.25">
      <c r="A138" s="1">
        <v>6.75</v>
      </c>
    </row>
    <row r="139" spans="1:1" x14ac:dyDescent="0.25">
      <c r="A139" s="1">
        <v>6.8</v>
      </c>
    </row>
    <row r="140" spans="1:1" x14ac:dyDescent="0.25">
      <c r="A140" s="1">
        <v>6.85</v>
      </c>
    </row>
    <row r="141" spans="1:1" x14ac:dyDescent="0.25">
      <c r="A141" s="1">
        <v>6.9</v>
      </c>
    </row>
    <row r="142" spans="1:1" x14ac:dyDescent="0.25">
      <c r="A142" s="1">
        <v>6.95</v>
      </c>
    </row>
    <row r="143" spans="1:1" x14ac:dyDescent="0.25">
      <c r="A143" s="1">
        <v>7</v>
      </c>
    </row>
    <row r="144" spans="1:1" x14ac:dyDescent="0.25">
      <c r="A144" s="1">
        <v>7.05</v>
      </c>
    </row>
    <row r="145" spans="1:1" x14ac:dyDescent="0.25">
      <c r="A145" s="1">
        <v>7.1</v>
      </c>
    </row>
    <row r="146" spans="1:1" x14ac:dyDescent="0.25">
      <c r="A146" s="1">
        <v>7.15</v>
      </c>
    </row>
    <row r="147" spans="1:1" x14ac:dyDescent="0.25">
      <c r="A147" s="1">
        <v>7.2</v>
      </c>
    </row>
    <row r="148" spans="1:1" x14ac:dyDescent="0.25">
      <c r="A148" s="1">
        <v>7.25</v>
      </c>
    </row>
    <row r="149" spans="1:1" x14ac:dyDescent="0.25">
      <c r="A149" s="1">
        <v>7.3</v>
      </c>
    </row>
    <row r="150" spans="1:1" x14ac:dyDescent="0.25">
      <c r="A150" s="1">
        <v>7.35</v>
      </c>
    </row>
    <row r="151" spans="1:1" x14ac:dyDescent="0.25">
      <c r="A151" s="1">
        <v>7.4</v>
      </c>
    </row>
    <row r="152" spans="1:1" x14ac:dyDescent="0.25">
      <c r="A152" s="1">
        <v>7.45</v>
      </c>
    </row>
    <row r="153" spans="1:1" x14ac:dyDescent="0.25">
      <c r="A153" s="1">
        <v>7.5</v>
      </c>
    </row>
    <row r="154" spans="1:1" x14ac:dyDescent="0.25">
      <c r="A154" s="1">
        <v>7.55</v>
      </c>
    </row>
    <row r="155" spans="1:1" x14ac:dyDescent="0.25">
      <c r="A155" s="1">
        <v>7.6</v>
      </c>
    </row>
    <row r="156" spans="1:1" x14ac:dyDescent="0.25">
      <c r="A156" s="1">
        <v>7.65</v>
      </c>
    </row>
    <row r="157" spans="1:1" x14ac:dyDescent="0.25">
      <c r="A157" s="1">
        <v>7.7</v>
      </c>
    </row>
    <row r="158" spans="1:1" x14ac:dyDescent="0.25">
      <c r="A158" s="1">
        <v>7.75</v>
      </c>
    </row>
    <row r="159" spans="1:1" x14ac:dyDescent="0.25">
      <c r="A159" s="1">
        <v>7.8</v>
      </c>
    </row>
    <row r="160" spans="1:1" x14ac:dyDescent="0.25">
      <c r="A160" s="1">
        <v>7.85</v>
      </c>
    </row>
    <row r="161" spans="1:1" x14ac:dyDescent="0.25">
      <c r="A161" s="1">
        <v>7.9</v>
      </c>
    </row>
    <row r="162" spans="1:1" x14ac:dyDescent="0.25">
      <c r="A162" s="1">
        <v>7.95</v>
      </c>
    </row>
    <row r="163" spans="1:1" x14ac:dyDescent="0.25">
      <c r="A163" s="1">
        <v>8</v>
      </c>
    </row>
    <row r="164" spans="1:1" x14ac:dyDescent="0.25">
      <c r="A164" s="1">
        <v>8.0500000000000007</v>
      </c>
    </row>
    <row r="165" spans="1:1" x14ac:dyDescent="0.25">
      <c r="A165" s="1">
        <v>8.1</v>
      </c>
    </row>
    <row r="166" spans="1:1" x14ac:dyDescent="0.25">
      <c r="A166" s="1">
        <v>8.15</v>
      </c>
    </row>
    <row r="167" spans="1:1" x14ac:dyDescent="0.25">
      <c r="A167" s="1">
        <v>8.1999999999999993</v>
      </c>
    </row>
    <row r="168" spans="1:1" x14ac:dyDescent="0.25">
      <c r="A168" s="1">
        <v>8.25</v>
      </c>
    </row>
    <row r="169" spans="1:1" x14ac:dyDescent="0.25">
      <c r="A169" s="1">
        <v>8.3000000000000007</v>
      </c>
    </row>
    <row r="170" spans="1:1" x14ac:dyDescent="0.25">
      <c r="A170" s="1">
        <v>8.35</v>
      </c>
    </row>
    <row r="171" spans="1:1" x14ac:dyDescent="0.25">
      <c r="A171" s="1">
        <v>8.4</v>
      </c>
    </row>
    <row r="172" spans="1:1" x14ac:dyDescent="0.25">
      <c r="A172" s="1">
        <v>8.4499999999999993</v>
      </c>
    </row>
    <row r="173" spans="1:1" x14ac:dyDescent="0.25">
      <c r="A173" s="1">
        <v>8.5</v>
      </c>
    </row>
    <row r="174" spans="1:1" x14ac:dyDescent="0.25">
      <c r="A174" s="1">
        <v>8.5500000000000007</v>
      </c>
    </row>
    <row r="175" spans="1:1" x14ac:dyDescent="0.25">
      <c r="A175" s="1">
        <v>8.6</v>
      </c>
    </row>
    <row r="176" spans="1:1" x14ac:dyDescent="0.25">
      <c r="A176" s="1">
        <v>8.65</v>
      </c>
    </row>
    <row r="177" spans="1:1" x14ac:dyDescent="0.25">
      <c r="A177" s="1">
        <v>8.6999999999999993</v>
      </c>
    </row>
    <row r="178" spans="1:1" x14ac:dyDescent="0.25">
      <c r="A178" s="1">
        <v>8.75</v>
      </c>
    </row>
    <row r="179" spans="1:1" x14ac:dyDescent="0.25">
      <c r="A179" s="1">
        <v>8.8000000000000007</v>
      </c>
    </row>
    <row r="180" spans="1:1" x14ac:dyDescent="0.25">
      <c r="A180" s="1">
        <v>8.85</v>
      </c>
    </row>
    <row r="181" spans="1:1" x14ac:dyDescent="0.25">
      <c r="A181" s="1">
        <v>8.9</v>
      </c>
    </row>
    <row r="182" spans="1:1" x14ac:dyDescent="0.25">
      <c r="A182" s="1">
        <v>8.9499999999999993</v>
      </c>
    </row>
    <row r="183" spans="1:1" x14ac:dyDescent="0.25">
      <c r="A183" s="1">
        <v>9</v>
      </c>
    </row>
    <row r="184" spans="1:1" x14ac:dyDescent="0.25">
      <c r="A184" s="1">
        <v>9.0500000000000007</v>
      </c>
    </row>
    <row r="185" spans="1:1" x14ac:dyDescent="0.25">
      <c r="A185" s="1">
        <v>9.1</v>
      </c>
    </row>
    <row r="186" spans="1:1" x14ac:dyDescent="0.25">
      <c r="A186" s="1">
        <v>9.15</v>
      </c>
    </row>
    <row r="187" spans="1:1" x14ac:dyDescent="0.25">
      <c r="A187" s="1">
        <v>9.1999999999999993</v>
      </c>
    </row>
    <row r="188" spans="1:1" x14ac:dyDescent="0.25">
      <c r="A188" s="1">
        <v>9.25</v>
      </c>
    </row>
    <row r="189" spans="1:1" x14ac:dyDescent="0.25">
      <c r="A189" s="1">
        <v>9.3000000000000007</v>
      </c>
    </row>
    <row r="190" spans="1:1" x14ac:dyDescent="0.25">
      <c r="A190" s="1">
        <v>9.35</v>
      </c>
    </row>
    <row r="191" spans="1:1" x14ac:dyDescent="0.25">
      <c r="A191" s="1">
        <v>9.4</v>
      </c>
    </row>
    <row r="192" spans="1:1" x14ac:dyDescent="0.25">
      <c r="A192" s="1">
        <v>9.4499999999999993</v>
      </c>
    </row>
    <row r="193" spans="1:1" x14ac:dyDescent="0.25">
      <c r="A193" s="1">
        <v>9.5</v>
      </c>
    </row>
    <row r="194" spans="1:1" x14ac:dyDescent="0.25">
      <c r="A194" s="1">
        <v>9.5500000000000007</v>
      </c>
    </row>
    <row r="195" spans="1:1" x14ac:dyDescent="0.25">
      <c r="A195" s="1">
        <v>9.6</v>
      </c>
    </row>
    <row r="196" spans="1:1" x14ac:dyDescent="0.25">
      <c r="A196" s="1">
        <v>9.65</v>
      </c>
    </row>
    <row r="197" spans="1:1" x14ac:dyDescent="0.25">
      <c r="A197" s="1">
        <v>9.6999999999999993</v>
      </c>
    </row>
    <row r="198" spans="1:1" x14ac:dyDescent="0.25">
      <c r="A198" s="1">
        <v>9.75</v>
      </c>
    </row>
    <row r="199" spans="1:1" x14ac:dyDescent="0.25">
      <c r="A199" s="1">
        <v>9.8000000000000007</v>
      </c>
    </row>
    <row r="200" spans="1:1" x14ac:dyDescent="0.25">
      <c r="A200" s="1">
        <v>9.85</v>
      </c>
    </row>
    <row r="201" spans="1:1" x14ac:dyDescent="0.25">
      <c r="A201" s="1">
        <v>9.9</v>
      </c>
    </row>
    <row r="202" spans="1:1" x14ac:dyDescent="0.25">
      <c r="A202" s="1">
        <v>9.9499999999999993</v>
      </c>
    </row>
    <row r="203" spans="1:1" x14ac:dyDescent="0.25">
      <c r="A203" s="1">
        <v>10</v>
      </c>
    </row>
  </sheetData>
  <sheetProtection password="C482" sheet="1" objects="1" scenarios="1" selectLockedCells="1" selectUnlockedCells="1"/>
  <phoneticPr fontId="8" type="noConversion"/>
  <pageMargins left="0.75" right="0.75" top="1" bottom="1" header="0.5" footer="0.5"/>
  <pageSetup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64"/>
  <sheetViews>
    <sheetView topLeftCell="A309" zoomScale="97" workbookViewId="0">
      <selection activeCell="B330" sqref="B330"/>
    </sheetView>
  </sheetViews>
  <sheetFormatPr defaultRowHeight="13.2" x14ac:dyDescent="0.25"/>
  <cols>
    <col min="1" max="1" width="12" customWidth="1"/>
    <col min="2" max="2" width="12.77734375" customWidth="1"/>
    <col min="3" max="3" width="15.44140625" customWidth="1"/>
    <col min="4" max="4" width="13.88671875" customWidth="1"/>
    <col min="5" max="5" width="13" customWidth="1"/>
    <col min="6" max="6" width="12" customWidth="1"/>
    <col min="7" max="7" width="12.5546875" customWidth="1"/>
    <col min="8" max="8" width="9.44140625" customWidth="1"/>
    <col min="9" max="9" width="11.44140625" customWidth="1"/>
    <col min="10" max="10" width="9.44140625" customWidth="1"/>
    <col min="11" max="11" width="10.44140625" customWidth="1"/>
    <col min="12" max="12" width="11" customWidth="1"/>
  </cols>
  <sheetData>
    <row r="1" spans="1:12" x14ac:dyDescent="0.25">
      <c r="A1" s="195" t="s">
        <v>70</v>
      </c>
      <c r="B1" s="195"/>
      <c r="C1" s="195"/>
      <c r="D1" s="195"/>
      <c r="E1" s="195"/>
    </row>
    <row r="2" spans="1:12" x14ac:dyDescent="0.25">
      <c r="A2" s="195"/>
      <c r="B2" s="195"/>
      <c r="C2" s="195"/>
      <c r="D2" s="195"/>
      <c r="E2" s="195"/>
    </row>
    <row r="3" spans="1:12" ht="20.399999999999999" x14ac:dyDescent="0.25">
      <c r="A3" s="39" t="s">
        <v>60</v>
      </c>
      <c r="B3" s="45" t="s">
        <v>71</v>
      </c>
      <c r="C3" s="45" t="s">
        <v>72</v>
      </c>
      <c r="D3" s="45" t="s">
        <v>73</v>
      </c>
      <c r="E3" s="45" t="s">
        <v>74</v>
      </c>
      <c r="F3" s="45" t="s">
        <v>75</v>
      </c>
      <c r="G3" s="45" t="s">
        <v>76</v>
      </c>
      <c r="H3" s="44" t="s">
        <v>61</v>
      </c>
      <c r="I3" s="44" t="s">
        <v>62</v>
      </c>
      <c r="J3" s="44" t="s">
        <v>63</v>
      </c>
      <c r="K3" s="44" t="s">
        <v>64</v>
      </c>
      <c r="L3" s="39" t="s">
        <v>65</v>
      </c>
    </row>
    <row r="4" spans="1:12" ht="15" customHeight="1" x14ac:dyDescent="0.25">
      <c r="A4" s="40" t="s">
        <v>66</v>
      </c>
      <c r="B4" s="41">
        <v>30</v>
      </c>
      <c r="C4" s="41">
        <v>20</v>
      </c>
      <c r="D4" s="41">
        <v>20</v>
      </c>
      <c r="E4" s="41">
        <v>10</v>
      </c>
      <c r="F4" s="41">
        <v>10</v>
      </c>
      <c r="G4" s="41">
        <v>10</v>
      </c>
      <c r="H4" s="41">
        <v>0</v>
      </c>
      <c r="I4" s="41">
        <v>0</v>
      </c>
      <c r="J4" s="41">
        <v>0</v>
      </c>
      <c r="K4" s="41">
        <v>0</v>
      </c>
      <c r="L4" s="41">
        <f>SUMIF(B6:K6,"&lt;&gt;N/A",B4:K4)</f>
        <v>100</v>
      </c>
    </row>
    <row r="5" spans="1:12" x14ac:dyDescent="0.25">
      <c r="A5" s="40" t="s">
        <v>67</v>
      </c>
      <c r="B5" s="42">
        <f>IF(B6&lt;&gt;"N/A",B4/$L$4,0)</f>
        <v>0.3</v>
      </c>
      <c r="C5" s="42">
        <f t="shared" ref="C5:K5" si="0">IF(C6&lt;&gt;"N/A",C4/$L$4,0)</f>
        <v>0.2</v>
      </c>
      <c r="D5" s="42">
        <f t="shared" si="0"/>
        <v>0.2</v>
      </c>
      <c r="E5" s="42">
        <f t="shared" si="0"/>
        <v>0.1</v>
      </c>
      <c r="F5" s="42">
        <f t="shared" si="0"/>
        <v>0.1</v>
      </c>
      <c r="G5" s="42">
        <f t="shared" si="0"/>
        <v>0.1</v>
      </c>
      <c r="H5" s="42">
        <f t="shared" si="0"/>
        <v>0</v>
      </c>
      <c r="I5" s="42">
        <f t="shared" si="0"/>
        <v>0</v>
      </c>
      <c r="J5" s="42">
        <f t="shared" si="0"/>
        <v>0</v>
      </c>
      <c r="K5" s="42">
        <f t="shared" si="0"/>
        <v>0</v>
      </c>
      <c r="L5" s="42">
        <f>SUM(B5:K5)</f>
        <v>0.99999999999999989</v>
      </c>
    </row>
    <row r="6" spans="1:12" x14ac:dyDescent="0.25">
      <c r="A6" s="40" t="s">
        <v>68</v>
      </c>
      <c r="B6" s="41">
        <f>'Enter Review'!B18</f>
        <v>0</v>
      </c>
      <c r="C6" s="41">
        <f>'Enter Review'!C18</f>
        <v>0</v>
      </c>
      <c r="D6" s="41">
        <f>'Enter Review'!D18</f>
        <v>0</v>
      </c>
      <c r="E6" s="41">
        <f>'Enter Review'!E18</f>
        <v>0</v>
      </c>
      <c r="F6" s="41">
        <f>'Enter Review'!F18</f>
        <v>0</v>
      </c>
      <c r="G6" s="41">
        <f>'Enter Review'!G18</f>
        <v>0</v>
      </c>
      <c r="H6" s="41">
        <v>0</v>
      </c>
      <c r="I6" s="41">
        <v>0</v>
      </c>
      <c r="J6" s="41">
        <v>0</v>
      </c>
      <c r="K6" s="41">
        <v>0</v>
      </c>
      <c r="L6" s="41">
        <f>SUM(B6:K6)</f>
        <v>0</v>
      </c>
    </row>
    <row r="7" spans="1:12" ht="14.4" x14ac:dyDescent="0.3">
      <c r="A7" s="40" t="s">
        <v>69</v>
      </c>
      <c r="B7" s="43">
        <f>IF(B6&lt;&gt;"N/A",B6*B5,0)</f>
        <v>0</v>
      </c>
      <c r="C7" s="43">
        <f t="shared" ref="C7:K7" si="1">IF(C6&lt;&gt;"N/A",C6*C5,0)</f>
        <v>0</v>
      </c>
      <c r="D7" s="43">
        <f t="shared" si="1"/>
        <v>0</v>
      </c>
      <c r="E7" s="43">
        <f t="shared" si="1"/>
        <v>0</v>
      </c>
      <c r="F7" s="43">
        <f t="shared" si="1"/>
        <v>0</v>
      </c>
      <c r="G7" s="43">
        <f t="shared" si="1"/>
        <v>0</v>
      </c>
      <c r="H7" s="43">
        <f t="shared" si="1"/>
        <v>0</v>
      </c>
      <c r="I7" s="43">
        <f t="shared" si="1"/>
        <v>0</v>
      </c>
      <c r="J7" s="43">
        <f t="shared" si="1"/>
        <v>0</v>
      </c>
      <c r="K7" s="43">
        <f t="shared" si="1"/>
        <v>0</v>
      </c>
      <c r="L7" s="46">
        <f>SUM(B7:K7)</f>
        <v>0</v>
      </c>
    </row>
    <row r="8" spans="1:12" x14ac:dyDescent="0.25">
      <c r="B8" s="41"/>
      <c r="C8" s="41"/>
      <c r="D8" s="41"/>
      <c r="E8" s="41"/>
      <c r="F8" s="41"/>
      <c r="G8" s="41"/>
      <c r="H8" s="41"/>
      <c r="I8" s="41"/>
      <c r="J8" s="41"/>
      <c r="K8" s="41"/>
      <c r="L8" s="41"/>
    </row>
    <row r="13" spans="1:12" x14ac:dyDescent="0.25">
      <c r="A13" s="195" t="s">
        <v>25</v>
      </c>
      <c r="B13" s="195"/>
      <c r="C13" s="195"/>
      <c r="D13" s="195"/>
      <c r="E13" s="195"/>
    </row>
    <row r="14" spans="1:12" x14ac:dyDescent="0.25">
      <c r="A14" s="195"/>
      <c r="B14" s="195"/>
      <c r="C14" s="195"/>
      <c r="D14" s="195"/>
      <c r="E14" s="195"/>
    </row>
    <row r="15" spans="1:12" ht="20.399999999999999" x14ac:dyDescent="0.25">
      <c r="A15" s="39" t="s">
        <v>60</v>
      </c>
      <c r="B15" s="45" t="s">
        <v>71</v>
      </c>
      <c r="C15" s="45" t="s">
        <v>72</v>
      </c>
      <c r="D15" s="45" t="s">
        <v>77</v>
      </c>
      <c r="E15" s="45" t="s">
        <v>75</v>
      </c>
      <c r="F15" s="45" t="s">
        <v>74</v>
      </c>
      <c r="G15" s="45" t="s">
        <v>76</v>
      </c>
      <c r="H15" s="44" t="s">
        <v>61</v>
      </c>
      <c r="I15" s="44" t="s">
        <v>62</v>
      </c>
      <c r="J15" s="44" t="s">
        <v>63</v>
      </c>
      <c r="K15" s="44" t="s">
        <v>64</v>
      </c>
      <c r="L15" s="39" t="s">
        <v>65</v>
      </c>
    </row>
    <row r="16" spans="1:12" ht="15" customHeight="1" x14ac:dyDescent="0.25">
      <c r="A16" s="40" t="s">
        <v>66</v>
      </c>
      <c r="B16" s="41">
        <v>30</v>
      </c>
      <c r="C16" s="41">
        <v>20</v>
      </c>
      <c r="D16" s="41">
        <v>15</v>
      </c>
      <c r="E16" s="41">
        <v>15</v>
      </c>
      <c r="F16" s="41">
        <v>10</v>
      </c>
      <c r="G16" s="41">
        <v>10</v>
      </c>
      <c r="H16" s="41">
        <v>0</v>
      </c>
      <c r="I16" s="41">
        <v>0</v>
      </c>
      <c r="J16" s="41">
        <v>0</v>
      </c>
      <c r="K16" s="41">
        <v>0</v>
      </c>
      <c r="L16" s="41">
        <f>SUMIF(B18:K18,"&lt;&gt;N/A",B16:K16)</f>
        <v>100</v>
      </c>
    </row>
    <row r="17" spans="1:12" x14ac:dyDescent="0.25">
      <c r="A17" s="40" t="s">
        <v>67</v>
      </c>
      <c r="B17" s="42">
        <f t="shared" ref="B17:K17" si="2">IF(B18&lt;&gt;"N/A",B16/$L$16,0)</f>
        <v>0.3</v>
      </c>
      <c r="C17" s="42">
        <f t="shared" si="2"/>
        <v>0.2</v>
      </c>
      <c r="D17" s="42">
        <f t="shared" si="2"/>
        <v>0.15</v>
      </c>
      <c r="E17" s="42">
        <f t="shared" si="2"/>
        <v>0.15</v>
      </c>
      <c r="F17" s="42">
        <f t="shared" si="2"/>
        <v>0.1</v>
      </c>
      <c r="G17" s="42">
        <f t="shared" si="2"/>
        <v>0.1</v>
      </c>
      <c r="H17" s="42">
        <f t="shared" si="2"/>
        <v>0</v>
      </c>
      <c r="I17" s="42">
        <f t="shared" si="2"/>
        <v>0</v>
      </c>
      <c r="J17" s="42">
        <f t="shared" si="2"/>
        <v>0</v>
      </c>
      <c r="K17" s="42">
        <f t="shared" si="2"/>
        <v>0</v>
      </c>
      <c r="L17" s="42">
        <f>SUM(B17:K17)</f>
        <v>1</v>
      </c>
    </row>
    <row r="18" spans="1:12" x14ac:dyDescent="0.25">
      <c r="A18" s="40" t="s">
        <v>68</v>
      </c>
      <c r="B18" s="41">
        <f>'Enter Review'!B35</f>
        <v>0</v>
      </c>
      <c r="C18" s="41">
        <f>'Enter Review'!C35</f>
        <v>0</v>
      </c>
      <c r="D18" s="41">
        <f>'Enter Review'!D35</f>
        <v>0</v>
      </c>
      <c r="E18" s="41">
        <f>'Enter Review'!E35</f>
        <v>0</v>
      </c>
      <c r="F18" s="41">
        <f>'Enter Review'!F35</f>
        <v>0</v>
      </c>
      <c r="G18" s="41">
        <f>'Enter Review'!G35</f>
        <v>0</v>
      </c>
      <c r="H18" s="41">
        <v>0</v>
      </c>
      <c r="I18" s="41">
        <v>0</v>
      </c>
      <c r="J18" s="41">
        <v>0</v>
      </c>
      <c r="K18" s="41">
        <v>0</v>
      </c>
      <c r="L18" s="41">
        <f>SUM(B18:K18)</f>
        <v>0</v>
      </c>
    </row>
    <row r="19" spans="1:12" ht="14.4" x14ac:dyDescent="0.3">
      <c r="A19" s="40" t="s">
        <v>69</v>
      </c>
      <c r="B19" s="43">
        <f t="shared" ref="B19:K19" si="3">IF(B18&lt;&gt;"N/A",B18*B17,0)</f>
        <v>0</v>
      </c>
      <c r="C19" s="43">
        <f t="shared" si="3"/>
        <v>0</v>
      </c>
      <c r="D19" s="43">
        <f t="shared" si="3"/>
        <v>0</v>
      </c>
      <c r="E19" s="43">
        <f t="shared" si="3"/>
        <v>0</v>
      </c>
      <c r="F19" s="43">
        <f t="shared" si="3"/>
        <v>0</v>
      </c>
      <c r="G19" s="43">
        <f t="shared" si="3"/>
        <v>0</v>
      </c>
      <c r="H19" s="43">
        <f t="shared" si="3"/>
        <v>0</v>
      </c>
      <c r="I19" s="43">
        <f t="shared" si="3"/>
        <v>0</v>
      </c>
      <c r="J19" s="43">
        <f t="shared" si="3"/>
        <v>0</v>
      </c>
      <c r="K19" s="43">
        <f t="shared" si="3"/>
        <v>0</v>
      </c>
      <c r="L19" s="46">
        <f>SUM(B19:K19)</f>
        <v>0</v>
      </c>
    </row>
    <row r="20" spans="1:12" x14ac:dyDescent="0.25">
      <c r="B20" s="41"/>
      <c r="C20" s="41"/>
      <c r="D20" s="41"/>
      <c r="E20" s="41"/>
      <c r="F20" s="41"/>
      <c r="G20" s="41"/>
      <c r="H20" s="41"/>
      <c r="I20" s="41"/>
      <c r="J20" s="41"/>
      <c r="K20" s="41"/>
      <c r="L20" s="41"/>
    </row>
    <row r="25" spans="1:12" x14ac:dyDescent="0.25">
      <c r="A25" s="195" t="s">
        <v>26</v>
      </c>
      <c r="B25" s="195"/>
      <c r="C25" s="195"/>
      <c r="D25" s="195"/>
      <c r="E25" s="195"/>
    </row>
    <row r="26" spans="1:12" x14ac:dyDescent="0.25">
      <c r="A26" s="195"/>
      <c r="B26" s="195"/>
      <c r="C26" s="195"/>
      <c r="D26" s="195"/>
      <c r="E26" s="195"/>
    </row>
    <row r="27" spans="1:12" ht="56.25" customHeight="1" x14ac:dyDescent="0.25">
      <c r="A27" s="39" t="s">
        <v>60</v>
      </c>
      <c r="B27" s="45" t="s">
        <v>71</v>
      </c>
      <c r="C27" s="45" t="s">
        <v>72</v>
      </c>
      <c r="D27" s="45" t="s">
        <v>75</v>
      </c>
      <c r="E27" s="45" t="s">
        <v>80</v>
      </c>
      <c r="F27" s="45" t="s">
        <v>81</v>
      </c>
      <c r="G27" s="45" t="s">
        <v>82</v>
      </c>
      <c r="H27" s="45" t="s">
        <v>83</v>
      </c>
      <c r="I27" s="44" t="s">
        <v>62</v>
      </c>
      <c r="J27" s="44" t="s">
        <v>63</v>
      </c>
      <c r="K27" s="44" t="s">
        <v>64</v>
      </c>
      <c r="L27" s="39" t="s">
        <v>65</v>
      </c>
    </row>
    <row r="28" spans="1:12" ht="15" customHeight="1" x14ac:dyDescent="0.25">
      <c r="A28" s="40" t="s">
        <v>66</v>
      </c>
      <c r="B28" s="41">
        <v>30</v>
      </c>
      <c r="C28" s="41">
        <v>20</v>
      </c>
      <c r="D28" s="41">
        <v>15</v>
      </c>
      <c r="E28" s="41">
        <v>10</v>
      </c>
      <c r="F28" s="41">
        <v>10</v>
      </c>
      <c r="G28" s="41">
        <v>7.5</v>
      </c>
      <c r="H28" s="41">
        <v>7.5</v>
      </c>
      <c r="I28" s="41">
        <v>0</v>
      </c>
      <c r="J28" s="41">
        <v>0</v>
      </c>
      <c r="K28" s="41">
        <v>0</v>
      </c>
      <c r="L28" s="41">
        <f>SUMIF(B30:K30,"&lt;&gt;N/A",B28:K28)</f>
        <v>100</v>
      </c>
    </row>
    <row r="29" spans="1:12" x14ac:dyDescent="0.25">
      <c r="A29" s="40" t="s">
        <v>67</v>
      </c>
      <c r="B29" s="42">
        <f t="shared" ref="B29:K29" si="4">IF(B30&lt;&gt;"N/A",B28/$L$28,0)</f>
        <v>0.3</v>
      </c>
      <c r="C29" s="42">
        <f t="shared" si="4"/>
        <v>0.2</v>
      </c>
      <c r="D29" s="42">
        <f t="shared" si="4"/>
        <v>0.15</v>
      </c>
      <c r="E29" s="42">
        <f t="shared" si="4"/>
        <v>0.1</v>
      </c>
      <c r="F29" s="42">
        <f t="shared" si="4"/>
        <v>0.1</v>
      </c>
      <c r="G29" s="42">
        <f t="shared" si="4"/>
        <v>7.4999999999999997E-2</v>
      </c>
      <c r="H29" s="42">
        <f t="shared" si="4"/>
        <v>7.4999999999999997E-2</v>
      </c>
      <c r="I29" s="42">
        <f t="shared" si="4"/>
        <v>0</v>
      </c>
      <c r="J29" s="42">
        <f t="shared" si="4"/>
        <v>0</v>
      </c>
      <c r="K29" s="42">
        <f t="shared" si="4"/>
        <v>0</v>
      </c>
      <c r="L29" s="42">
        <f>SUM(B29:K29)</f>
        <v>0.99999999999999989</v>
      </c>
    </row>
    <row r="30" spans="1:12" x14ac:dyDescent="0.25">
      <c r="A30" s="40" t="s">
        <v>68</v>
      </c>
      <c r="B30" s="41">
        <f>'Enter Review'!B52</f>
        <v>0</v>
      </c>
      <c r="C30" s="41">
        <f>'Enter Review'!C52</f>
        <v>0</v>
      </c>
      <c r="D30" s="41">
        <f>'Enter Review'!D52</f>
        <v>0</v>
      </c>
      <c r="E30" s="41">
        <f>'Enter Review'!E52</f>
        <v>0</v>
      </c>
      <c r="F30" s="41">
        <f>'Enter Review'!F52</f>
        <v>0</v>
      </c>
      <c r="G30" s="41">
        <f>'Enter Review'!G52</f>
        <v>0</v>
      </c>
      <c r="H30" s="41">
        <f>'Enter Review'!H52</f>
        <v>0</v>
      </c>
      <c r="I30" s="41">
        <v>0</v>
      </c>
      <c r="J30" s="41">
        <v>0</v>
      </c>
      <c r="K30" s="41">
        <v>0</v>
      </c>
      <c r="L30" s="41">
        <f>SUM(B30:K30)</f>
        <v>0</v>
      </c>
    </row>
    <row r="31" spans="1:12" ht="14.4" x14ac:dyDescent="0.3">
      <c r="A31" s="40" t="s">
        <v>69</v>
      </c>
      <c r="B31" s="43">
        <f t="shared" ref="B31:K31" si="5">IF(B30&lt;&gt;"N/A",B30*B29,0)</f>
        <v>0</v>
      </c>
      <c r="C31" s="43">
        <f t="shared" si="5"/>
        <v>0</v>
      </c>
      <c r="D31" s="43">
        <f t="shared" si="5"/>
        <v>0</v>
      </c>
      <c r="E31" s="43">
        <f t="shared" si="5"/>
        <v>0</v>
      </c>
      <c r="F31" s="43">
        <f t="shared" si="5"/>
        <v>0</v>
      </c>
      <c r="G31" s="43">
        <f t="shared" si="5"/>
        <v>0</v>
      </c>
      <c r="H31" s="43">
        <f t="shared" si="5"/>
        <v>0</v>
      </c>
      <c r="I31" s="43">
        <f t="shared" si="5"/>
        <v>0</v>
      </c>
      <c r="J31" s="43">
        <f t="shared" si="5"/>
        <v>0</v>
      </c>
      <c r="K31" s="43">
        <f t="shared" si="5"/>
        <v>0</v>
      </c>
      <c r="L31" s="46">
        <f>SUM(B31:K31)</f>
        <v>0</v>
      </c>
    </row>
    <row r="32" spans="1:12" x14ac:dyDescent="0.25">
      <c r="B32" s="41"/>
      <c r="C32" s="41"/>
      <c r="D32" s="41"/>
      <c r="E32" s="41"/>
      <c r="F32" s="41"/>
      <c r="G32" s="41"/>
      <c r="H32" s="41"/>
      <c r="I32" s="41"/>
      <c r="J32" s="41"/>
      <c r="K32" s="41"/>
      <c r="L32" s="41"/>
    </row>
    <row r="36" spans="1:12" x14ac:dyDescent="0.25">
      <c r="A36" s="195" t="s">
        <v>27</v>
      </c>
      <c r="B36" s="195"/>
      <c r="C36" s="195"/>
      <c r="D36" s="195"/>
      <c r="E36" s="195"/>
    </row>
    <row r="37" spans="1:12" x14ac:dyDescent="0.25">
      <c r="A37" s="195"/>
      <c r="B37" s="195"/>
      <c r="C37" s="195"/>
      <c r="D37" s="195"/>
      <c r="E37" s="195"/>
    </row>
    <row r="38" spans="1:12" ht="56.25" customHeight="1" x14ac:dyDescent="0.25">
      <c r="A38" s="39" t="s">
        <v>60</v>
      </c>
      <c r="B38" s="45" t="s">
        <v>71</v>
      </c>
      <c r="C38" s="45" t="s">
        <v>72</v>
      </c>
      <c r="D38" s="45" t="s">
        <v>75</v>
      </c>
      <c r="E38" s="45" t="s">
        <v>89</v>
      </c>
      <c r="F38" s="45" t="s">
        <v>90</v>
      </c>
      <c r="G38" s="45" t="s">
        <v>91</v>
      </c>
      <c r="H38" s="44" t="s">
        <v>61</v>
      </c>
      <c r="I38" s="44" t="s">
        <v>62</v>
      </c>
      <c r="J38" s="44" t="s">
        <v>63</v>
      </c>
      <c r="K38" s="44" t="s">
        <v>64</v>
      </c>
      <c r="L38" s="39" t="s">
        <v>65</v>
      </c>
    </row>
    <row r="39" spans="1:12" ht="15" customHeight="1" x14ac:dyDescent="0.25">
      <c r="A39" s="40" t="s">
        <v>66</v>
      </c>
      <c r="B39" s="41">
        <v>30</v>
      </c>
      <c r="C39" s="41">
        <v>20</v>
      </c>
      <c r="D39" s="41">
        <v>15</v>
      </c>
      <c r="E39" s="41">
        <v>15</v>
      </c>
      <c r="F39" s="41">
        <v>10</v>
      </c>
      <c r="G39" s="41">
        <v>10</v>
      </c>
      <c r="H39" s="41">
        <v>0</v>
      </c>
      <c r="I39" s="41">
        <v>0</v>
      </c>
      <c r="J39" s="41">
        <v>0</v>
      </c>
      <c r="K39" s="41">
        <v>0</v>
      </c>
      <c r="L39" s="41">
        <f>SUMIF(B41:K41,"&lt;&gt;N/A",B39:K39)</f>
        <v>100</v>
      </c>
    </row>
    <row r="40" spans="1:12" x14ac:dyDescent="0.25">
      <c r="A40" s="40" t="s">
        <v>67</v>
      </c>
      <c r="B40" s="42">
        <f t="shared" ref="B40:K40" si="6">IF(B41&lt;&gt;"N/A",B39/$L$39,0)</f>
        <v>0.3</v>
      </c>
      <c r="C40" s="42">
        <f t="shared" si="6"/>
        <v>0.2</v>
      </c>
      <c r="D40" s="42">
        <f t="shared" si="6"/>
        <v>0.15</v>
      </c>
      <c r="E40" s="42">
        <f t="shared" si="6"/>
        <v>0.15</v>
      </c>
      <c r="F40" s="42">
        <f t="shared" si="6"/>
        <v>0.1</v>
      </c>
      <c r="G40" s="42">
        <f t="shared" si="6"/>
        <v>0.1</v>
      </c>
      <c r="H40" s="42">
        <f t="shared" si="6"/>
        <v>0</v>
      </c>
      <c r="I40" s="42">
        <f t="shared" si="6"/>
        <v>0</v>
      </c>
      <c r="J40" s="42">
        <f t="shared" si="6"/>
        <v>0</v>
      </c>
      <c r="K40" s="42">
        <f t="shared" si="6"/>
        <v>0</v>
      </c>
      <c r="L40" s="42">
        <f>SUM(B40:K40)</f>
        <v>1</v>
      </c>
    </row>
    <row r="41" spans="1:12" x14ac:dyDescent="0.25">
      <c r="A41" s="40" t="s">
        <v>68</v>
      </c>
      <c r="B41" s="41">
        <f>'Enter Review'!B69</f>
        <v>0</v>
      </c>
      <c r="C41" s="41">
        <f>'Enter Review'!C69</f>
        <v>0</v>
      </c>
      <c r="D41" s="41">
        <f>'Enter Review'!D69</f>
        <v>0</v>
      </c>
      <c r="E41" s="41">
        <f>'Enter Review'!E69</f>
        <v>0</v>
      </c>
      <c r="F41" s="41">
        <f>'Enter Review'!F69</f>
        <v>0</v>
      </c>
      <c r="G41" s="41">
        <f>'Enter Review'!G69</f>
        <v>0</v>
      </c>
      <c r="H41" s="41">
        <v>1</v>
      </c>
      <c r="I41" s="41">
        <v>0</v>
      </c>
      <c r="J41" s="41">
        <v>0</v>
      </c>
      <c r="K41" s="41">
        <v>0</v>
      </c>
      <c r="L41" s="41">
        <f>SUM(B41:K41)</f>
        <v>1</v>
      </c>
    </row>
    <row r="42" spans="1:12" ht="14.4" x14ac:dyDescent="0.3">
      <c r="A42" s="40" t="s">
        <v>69</v>
      </c>
      <c r="B42" s="43">
        <f t="shared" ref="B42:K42" si="7">IF(B41&lt;&gt;"N/A",B41*B40,0)</f>
        <v>0</v>
      </c>
      <c r="C42" s="43">
        <f t="shared" si="7"/>
        <v>0</v>
      </c>
      <c r="D42" s="43">
        <f t="shared" si="7"/>
        <v>0</v>
      </c>
      <c r="E42" s="43">
        <f t="shared" si="7"/>
        <v>0</v>
      </c>
      <c r="F42" s="43">
        <f t="shared" si="7"/>
        <v>0</v>
      </c>
      <c r="G42" s="43">
        <f t="shared" si="7"/>
        <v>0</v>
      </c>
      <c r="H42" s="43">
        <f t="shared" si="7"/>
        <v>0</v>
      </c>
      <c r="I42" s="43">
        <f t="shared" si="7"/>
        <v>0</v>
      </c>
      <c r="J42" s="43">
        <f t="shared" si="7"/>
        <v>0</v>
      </c>
      <c r="K42" s="43">
        <f t="shared" si="7"/>
        <v>0</v>
      </c>
      <c r="L42" s="46">
        <f>SUM(B42:K42)</f>
        <v>0</v>
      </c>
    </row>
    <row r="43" spans="1:12" x14ac:dyDescent="0.25">
      <c r="B43" s="41"/>
      <c r="C43" s="41"/>
      <c r="D43" s="41"/>
      <c r="E43" s="41"/>
      <c r="F43" s="41"/>
      <c r="G43" s="41"/>
      <c r="H43" s="41"/>
      <c r="I43" s="41"/>
      <c r="J43" s="41"/>
      <c r="K43" s="41"/>
      <c r="L43" s="41"/>
    </row>
    <row r="48" spans="1:12" x14ac:dyDescent="0.25">
      <c r="A48" s="195" t="s">
        <v>56</v>
      </c>
      <c r="B48" s="195"/>
      <c r="C48" s="195"/>
      <c r="D48" s="195"/>
      <c r="E48" s="195"/>
    </row>
    <row r="49" spans="1:12" x14ac:dyDescent="0.25">
      <c r="A49" s="195"/>
      <c r="B49" s="195"/>
      <c r="C49" s="195"/>
      <c r="D49" s="195"/>
      <c r="E49" s="195"/>
    </row>
    <row r="50" spans="1:12" ht="56.25" customHeight="1" x14ac:dyDescent="0.25">
      <c r="A50" s="39" t="s">
        <v>60</v>
      </c>
      <c r="B50" s="45" t="s">
        <v>71</v>
      </c>
      <c r="C50" s="45" t="s">
        <v>72</v>
      </c>
      <c r="D50" s="45" t="s">
        <v>75</v>
      </c>
      <c r="E50" s="45" t="s">
        <v>92</v>
      </c>
      <c r="F50" s="45" t="s">
        <v>80</v>
      </c>
      <c r="G50" s="45" t="s">
        <v>93</v>
      </c>
      <c r="H50" s="49" t="s">
        <v>94</v>
      </c>
      <c r="I50" s="47" t="s">
        <v>91</v>
      </c>
      <c r="J50" s="44" t="s">
        <v>63</v>
      </c>
      <c r="K50" s="44" t="s">
        <v>64</v>
      </c>
      <c r="L50" s="39" t="s">
        <v>65</v>
      </c>
    </row>
    <row r="51" spans="1:12" ht="15" customHeight="1" x14ac:dyDescent="0.25">
      <c r="A51" s="40" t="s">
        <v>66</v>
      </c>
      <c r="B51" s="41">
        <v>25</v>
      </c>
      <c r="C51" s="41">
        <v>20</v>
      </c>
      <c r="D51" s="41">
        <v>15</v>
      </c>
      <c r="E51" s="41">
        <v>10</v>
      </c>
      <c r="F51" s="41">
        <v>7.5</v>
      </c>
      <c r="G51" s="41">
        <v>7.5</v>
      </c>
      <c r="H51" s="41">
        <v>7.5</v>
      </c>
      <c r="I51" s="41">
        <v>7.5</v>
      </c>
      <c r="J51" s="41">
        <v>0</v>
      </c>
      <c r="K51" s="41">
        <v>0</v>
      </c>
      <c r="L51" s="41">
        <f>SUMIF(B53:K53,"&lt;&gt;N/A",B51:K51)</f>
        <v>100</v>
      </c>
    </row>
    <row r="52" spans="1:12" x14ac:dyDescent="0.25">
      <c r="A52" s="40" t="s">
        <v>67</v>
      </c>
      <c r="B52" s="42">
        <f t="shared" ref="B52:K52" si="8">IF(B53&lt;&gt;"N/A",B51/$L$51,0)</f>
        <v>0.25</v>
      </c>
      <c r="C52" s="42">
        <f t="shared" si="8"/>
        <v>0.2</v>
      </c>
      <c r="D52" s="42">
        <f t="shared" si="8"/>
        <v>0.15</v>
      </c>
      <c r="E52" s="42">
        <f t="shared" si="8"/>
        <v>0.1</v>
      </c>
      <c r="F52" s="42">
        <f t="shared" si="8"/>
        <v>7.4999999999999997E-2</v>
      </c>
      <c r="G52" s="42">
        <f t="shared" si="8"/>
        <v>7.4999999999999997E-2</v>
      </c>
      <c r="H52" s="42">
        <f t="shared" si="8"/>
        <v>7.4999999999999997E-2</v>
      </c>
      <c r="I52" s="42">
        <f t="shared" si="8"/>
        <v>7.4999999999999997E-2</v>
      </c>
      <c r="J52" s="42">
        <f t="shared" si="8"/>
        <v>0</v>
      </c>
      <c r="K52" s="42">
        <f t="shared" si="8"/>
        <v>0</v>
      </c>
      <c r="L52" s="42">
        <f>SUM(B52:K52)</f>
        <v>0.99999999999999978</v>
      </c>
    </row>
    <row r="53" spans="1:12" x14ac:dyDescent="0.25">
      <c r="A53" s="40" t="s">
        <v>68</v>
      </c>
      <c r="B53" s="41">
        <f>'Enter Review'!B86</f>
        <v>0</v>
      </c>
      <c r="C53" s="41">
        <f>'Enter Review'!C86</f>
        <v>0</v>
      </c>
      <c r="D53" s="41">
        <f>'Enter Review'!D86</f>
        <v>0</v>
      </c>
      <c r="E53" s="41">
        <f>'Enter Review'!E86</f>
        <v>0</v>
      </c>
      <c r="F53" s="41">
        <f>'Enter Review'!F86</f>
        <v>0</v>
      </c>
      <c r="G53" s="41">
        <f>'Enter Review'!G86</f>
        <v>0</v>
      </c>
      <c r="H53" s="41">
        <f>'Enter Review'!H86</f>
        <v>0</v>
      </c>
      <c r="I53" s="41">
        <f>'Enter Review'!I86</f>
        <v>0</v>
      </c>
      <c r="J53" s="41">
        <v>0</v>
      </c>
      <c r="K53" s="41">
        <v>0</v>
      </c>
      <c r="L53" s="41">
        <f>SUM(B53:K53)</f>
        <v>0</v>
      </c>
    </row>
    <row r="54" spans="1:12" ht="14.4" x14ac:dyDescent="0.3">
      <c r="A54" s="40" t="s">
        <v>69</v>
      </c>
      <c r="B54" s="43">
        <f t="shared" ref="B54:K54" si="9">IF(B53&lt;&gt;"N/A",B53*B52,0)</f>
        <v>0</v>
      </c>
      <c r="C54" s="43">
        <f t="shared" si="9"/>
        <v>0</v>
      </c>
      <c r="D54" s="43">
        <f t="shared" si="9"/>
        <v>0</v>
      </c>
      <c r="E54" s="43">
        <f t="shared" si="9"/>
        <v>0</v>
      </c>
      <c r="F54" s="43">
        <f t="shared" si="9"/>
        <v>0</v>
      </c>
      <c r="G54" s="43">
        <f t="shared" si="9"/>
        <v>0</v>
      </c>
      <c r="H54" s="43">
        <f t="shared" si="9"/>
        <v>0</v>
      </c>
      <c r="I54" s="43">
        <f t="shared" si="9"/>
        <v>0</v>
      </c>
      <c r="J54" s="43">
        <f t="shared" si="9"/>
        <v>0</v>
      </c>
      <c r="K54" s="43">
        <f t="shared" si="9"/>
        <v>0</v>
      </c>
      <c r="L54" s="46">
        <f>SUM(B54:K54)</f>
        <v>0</v>
      </c>
    </row>
    <row r="55" spans="1:12" x14ac:dyDescent="0.25">
      <c r="B55" s="41"/>
      <c r="C55" s="41"/>
      <c r="D55" s="41"/>
      <c r="E55" s="41"/>
      <c r="F55" s="41"/>
      <c r="G55" s="41"/>
      <c r="H55" s="41"/>
      <c r="I55" s="41"/>
      <c r="J55" s="41"/>
      <c r="K55" s="41"/>
      <c r="L55" s="41"/>
    </row>
    <row r="60" spans="1:12" x14ac:dyDescent="0.25">
      <c r="A60" s="195" t="s">
        <v>28</v>
      </c>
      <c r="B60" s="195"/>
      <c r="C60" s="195"/>
      <c r="D60" s="195"/>
      <c r="E60" s="195"/>
    </row>
    <row r="61" spans="1:12" x14ac:dyDescent="0.25">
      <c r="A61" s="195"/>
      <c r="B61" s="195"/>
      <c r="C61" s="195"/>
      <c r="D61" s="195"/>
      <c r="E61" s="195"/>
    </row>
    <row r="62" spans="1:12" ht="56.25" customHeight="1" x14ac:dyDescent="0.25">
      <c r="A62" s="39" t="s">
        <v>60</v>
      </c>
      <c r="B62" s="45" t="s">
        <v>96</v>
      </c>
      <c r="C62" s="45" t="s">
        <v>97</v>
      </c>
      <c r="D62" s="45" t="s">
        <v>72</v>
      </c>
      <c r="E62" s="45" t="s">
        <v>75</v>
      </c>
      <c r="F62" s="45" t="s">
        <v>98</v>
      </c>
      <c r="G62" s="45" t="s">
        <v>100</v>
      </c>
      <c r="H62" s="49" t="s">
        <v>99</v>
      </c>
      <c r="I62" s="50" t="s">
        <v>62</v>
      </c>
      <c r="J62" s="50" t="s">
        <v>63</v>
      </c>
      <c r="K62" s="50" t="s">
        <v>64</v>
      </c>
      <c r="L62" s="39" t="s">
        <v>65</v>
      </c>
    </row>
    <row r="63" spans="1:12" ht="15" customHeight="1" x14ac:dyDescent="0.25">
      <c r="A63" s="40" t="s">
        <v>66</v>
      </c>
      <c r="B63" s="41">
        <v>30</v>
      </c>
      <c r="C63" s="41">
        <v>20</v>
      </c>
      <c r="D63" s="41">
        <v>15</v>
      </c>
      <c r="E63" s="41">
        <v>10</v>
      </c>
      <c r="F63" s="41">
        <v>10</v>
      </c>
      <c r="G63" s="41">
        <v>10</v>
      </c>
      <c r="H63" s="41">
        <v>5</v>
      </c>
      <c r="I63" s="41">
        <v>0</v>
      </c>
      <c r="J63" s="41">
        <v>0</v>
      </c>
      <c r="K63" s="41">
        <v>0</v>
      </c>
      <c r="L63" s="41">
        <f>SUMIF(B65:K65,"&lt;&gt;N/A",B63:K63)</f>
        <v>100</v>
      </c>
    </row>
    <row r="64" spans="1:12" x14ac:dyDescent="0.25">
      <c r="A64" s="40" t="s">
        <v>67</v>
      </c>
      <c r="B64" s="42">
        <f t="shared" ref="B64:K64" si="10">IF(B65&lt;&gt;"N/A",B63/$L$63,0)</f>
        <v>0.3</v>
      </c>
      <c r="C64" s="42">
        <f t="shared" si="10"/>
        <v>0.2</v>
      </c>
      <c r="D64" s="42">
        <f t="shared" si="10"/>
        <v>0.15</v>
      </c>
      <c r="E64" s="42">
        <f t="shared" si="10"/>
        <v>0.1</v>
      </c>
      <c r="F64" s="42">
        <f t="shared" si="10"/>
        <v>0.1</v>
      </c>
      <c r="G64" s="42">
        <f t="shared" si="10"/>
        <v>0.1</v>
      </c>
      <c r="H64" s="42">
        <f t="shared" si="10"/>
        <v>0.05</v>
      </c>
      <c r="I64" s="42">
        <f t="shared" si="10"/>
        <v>0</v>
      </c>
      <c r="J64" s="42">
        <f t="shared" si="10"/>
        <v>0</v>
      </c>
      <c r="K64" s="42">
        <f t="shared" si="10"/>
        <v>0</v>
      </c>
      <c r="L64" s="42">
        <f>SUM(B64:K64)</f>
        <v>1</v>
      </c>
    </row>
    <row r="65" spans="1:12" x14ac:dyDescent="0.25">
      <c r="A65" s="40" t="s">
        <v>68</v>
      </c>
      <c r="B65" s="41">
        <f>'Enter Review'!B103</f>
        <v>0</v>
      </c>
      <c r="C65" s="41">
        <f>'Enter Review'!C103</f>
        <v>0</v>
      </c>
      <c r="D65" s="41">
        <f>'Enter Review'!D103</f>
        <v>0</v>
      </c>
      <c r="E65" s="41">
        <f>'Enter Review'!E103</f>
        <v>0</v>
      </c>
      <c r="F65" s="41">
        <f>'Enter Review'!F103</f>
        <v>0</v>
      </c>
      <c r="G65" s="41">
        <f>'Enter Review'!G103</f>
        <v>0</v>
      </c>
      <c r="H65" s="41">
        <f>'Enter Review'!H103</f>
        <v>0</v>
      </c>
      <c r="I65" s="41">
        <f>'Enter Review'!I105</f>
        <v>0</v>
      </c>
      <c r="J65" s="41">
        <v>0</v>
      </c>
      <c r="K65" s="41">
        <v>0</v>
      </c>
      <c r="L65" s="41">
        <f>SUM(B65:K65)</f>
        <v>0</v>
      </c>
    </row>
    <row r="66" spans="1:12" ht="14.4" x14ac:dyDescent="0.3">
      <c r="A66" s="40" t="s">
        <v>69</v>
      </c>
      <c r="B66" s="43">
        <f t="shared" ref="B66:K66" si="11">IF(B65&lt;&gt;"N/A",B65*B64,0)</f>
        <v>0</v>
      </c>
      <c r="C66" s="43">
        <f t="shared" si="11"/>
        <v>0</v>
      </c>
      <c r="D66" s="43">
        <f t="shared" si="11"/>
        <v>0</v>
      </c>
      <c r="E66" s="43">
        <f t="shared" si="11"/>
        <v>0</v>
      </c>
      <c r="F66" s="43">
        <f t="shared" si="11"/>
        <v>0</v>
      </c>
      <c r="G66" s="43">
        <f t="shared" si="11"/>
        <v>0</v>
      </c>
      <c r="H66" s="43">
        <f t="shared" si="11"/>
        <v>0</v>
      </c>
      <c r="I66" s="43">
        <f t="shared" si="11"/>
        <v>0</v>
      </c>
      <c r="J66" s="43">
        <f t="shared" si="11"/>
        <v>0</v>
      </c>
      <c r="K66" s="43">
        <f t="shared" si="11"/>
        <v>0</v>
      </c>
      <c r="L66" s="46">
        <f>SUM(B66:K66)</f>
        <v>0</v>
      </c>
    </row>
    <row r="67" spans="1:12" x14ac:dyDescent="0.25">
      <c r="B67" s="41"/>
      <c r="C67" s="41"/>
      <c r="D67" s="41"/>
      <c r="E67" s="41"/>
      <c r="F67" s="41"/>
      <c r="G67" s="41"/>
      <c r="H67" s="41"/>
      <c r="I67" s="41"/>
      <c r="J67" s="41"/>
      <c r="K67" s="41"/>
      <c r="L67" s="41"/>
    </row>
    <row r="72" spans="1:12" x14ac:dyDescent="0.25">
      <c r="A72" s="195" t="s">
        <v>102</v>
      </c>
      <c r="B72" s="195"/>
      <c r="C72" s="195"/>
      <c r="D72" s="195"/>
      <c r="E72" s="195"/>
    </row>
    <row r="73" spans="1:12" x14ac:dyDescent="0.25">
      <c r="A73" s="195"/>
      <c r="B73" s="195"/>
      <c r="C73" s="195"/>
      <c r="D73" s="195"/>
      <c r="E73" s="195"/>
    </row>
    <row r="74" spans="1:12" ht="56.25" customHeight="1" x14ac:dyDescent="0.25">
      <c r="A74" s="39" t="s">
        <v>60</v>
      </c>
      <c r="B74" s="45" t="s">
        <v>97</v>
      </c>
      <c r="C74" s="45" t="s">
        <v>75</v>
      </c>
      <c r="D74" s="45" t="s">
        <v>103</v>
      </c>
      <c r="E74" s="45" t="s">
        <v>104</v>
      </c>
      <c r="F74" s="45" t="s">
        <v>105</v>
      </c>
      <c r="G74" s="50" t="s">
        <v>79</v>
      </c>
      <c r="H74" s="50" t="s">
        <v>61</v>
      </c>
      <c r="I74" s="50" t="s">
        <v>62</v>
      </c>
      <c r="J74" s="50" t="s">
        <v>63</v>
      </c>
      <c r="K74" s="50" t="s">
        <v>64</v>
      </c>
      <c r="L74" s="39" t="s">
        <v>65</v>
      </c>
    </row>
    <row r="75" spans="1:12" ht="15" customHeight="1" x14ac:dyDescent="0.25">
      <c r="A75" s="40" t="s">
        <v>66</v>
      </c>
      <c r="B75" s="41">
        <v>35</v>
      </c>
      <c r="C75" s="41">
        <v>20</v>
      </c>
      <c r="D75" s="41">
        <v>15</v>
      </c>
      <c r="E75" s="41">
        <v>15</v>
      </c>
      <c r="F75" s="41">
        <v>15</v>
      </c>
      <c r="G75" s="41">
        <v>0</v>
      </c>
      <c r="H75" s="41">
        <v>0</v>
      </c>
      <c r="I75" s="41">
        <v>0</v>
      </c>
      <c r="J75" s="41">
        <v>0</v>
      </c>
      <c r="K75" s="41">
        <v>0</v>
      </c>
      <c r="L75" s="41">
        <f>SUMIF(B77:K77,"&lt;&gt;N/A",B75:K75)</f>
        <v>100</v>
      </c>
    </row>
    <row r="76" spans="1:12" x14ac:dyDescent="0.25">
      <c r="A76" s="40" t="s">
        <v>67</v>
      </c>
      <c r="B76" s="42">
        <f t="shared" ref="B76:K76" si="12">IF(B77&lt;&gt;"N/A",B75/$L$75,0)</f>
        <v>0.35</v>
      </c>
      <c r="C76" s="42">
        <f t="shared" si="12"/>
        <v>0.2</v>
      </c>
      <c r="D76" s="42">
        <f t="shared" si="12"/>
        <v>0.15</v>
      </c>
      <c r="E76" s="42">
        <f t="shared" si="12"/>
        <v>0.15</v>
      </c>
      <c r="F76" s="42">
        <f t="shared" si="12"/>
        <v>0.15</v>
      </c>
      <c r="G76" s="42">
        <f t="shared" si="12"/>
        <v>0</v>
      </c>
      <c r="H76" s="42">
        <f t="shared" si="12"/>
        <v>0</v>
      </c>
      <c r="I76" s="42">
        <f t="shared" si="12"/>
        <v>0</v>
      </c>
      <c r="J76" s="42">
        <f t="shared" si="12"/>
        <v>0</v>
      </c>
      <c r="K76" s="42">
        <f t="shared" si="12"/>
        <v>0</v>
      </c>
      <c r="L76" s="42">
        <f>SUM(B76:K76)</f>
        <v>1</v>
      </c>
    </row>
    <row r="77" spans="1:12" x14ac:dyDescent="0.25">
      <c r="A77" s="40" t="s">
        <v>68</v>
      </c>
      <c r="B77" s="41">
        <f>'Enter Review'!B137</f>
        <v>0</v>
      </c>
      <c r="C77" s="41">
        <f>'Enter Review'!C137</f>
        <v>0</v>
      </c>
      <c r="D77" s="41">
        <f>'Enter Review'!D137</f>
        <v>0</v>
      </c>
      <c r="E77" s="41">
        <f>'Enter Review'!E137</f>
        <v>0</v>
      </c>
      <c r="F77" s="41">
        <f>'Enter Review'!F137</f>
        <v>0</v>
      </c>
      <c r="G77" s="41">
        <f>'Enter Review'!G122</f>
        <v>0</v>
      </c>
      <c r="H77" s="41">
        <f>'Enter Review'!H122</f>
        <v>0</v>
      </c>
      <c r="I77" s="41">
        <v>0</v>
      </c>
      <c r="J77" s="41">
        <v>0</v>
      </c>
      <c r="K77" s="41">
        <v>0</v>
      </c>
      <c r="L77" s="41">
        <f>SUM(B77:K77)</f>
        <v>0</v>
      </c>
    </row>
    <row r="78" spans="1:12" ht="14.4" x14ac:dyDescent="0.3">
      <c r="A78" s="40" t="s">
        <v>69</v>
      </c>
      <c r="B78" s="43">
        <f t="shared" ref="B78:K78" si="13">IF(B77&lt;&gt;"N/A",B77*B76,0)</f>
        <v>0</v>
      </c>
      <c r="C78" s="43">
        <f t="shared" si="13"/>
        <v>0</v>
      </c>
      <c r="D78" s="43">
        <f t="shared" si="13"/>
        <v>0</v>
      </c>
      <c r="E78" s="43">
        <f t="shared" si="13"/>
        <v>0</v>
      </c>
      <c r="F78" s="43">
        <f t="shared" si="13"/>
        <v>0</v>
      </c>
      <c r="G78" s="43">
        <f t="shared" si="13"/>
        <v>0</v>
      </c>
      <c r="H78" s="43">
        <f t="shared" si="13"/>
        <v>0</v>
      </c>
      <c r="I78" s="43">
        <f t="shared" si="13"/>
        <v>0</v>
      </c>
      <c r="J78" s="43">
        <f t="shared" si="13"/>
        <v>0</v>
      </c>
      <c r="K78" s="43">
        <f t="shared" si="13"/>
        <v>0</v>
      </c>
      <c r="L78" s="46">
        <f>SUM(B78:K78)</f>
        <v>0</v>
      </c>
    </row>
    <row r="79" spans="1:12" x14ac:dyDescent="0.25">
      <c r="B79" s="41"/>
      <c r="C79" s="41"/>
      <c r="D79" s="41"/>
      <c r="E79" s="41"/>
      <c r="F79" s="41"/>
      <c r="G79" s="41"/>
      <c r="H79" s="41"/>
      <c r="I79" s="41"/>
      <c r="J79" s="41"/>
      <c r="K79" s="41"/>
      <c r="L79" s="41"/>
    </row>
    <row r="84" spans="1:12" x14ac:dyDescent="0.25">
      <c r="A84" s="195" t="s">
        <v>111</v>
      </c>
      <c r="B84" s="195"/>
      <c r="C84" s="195"/>
      <c r="D84" s="195"/>
      <c r="E84" s="195"/>
    </row>
    <row r="85" spans="1:12" x14ac:dyDescent="0.25">
      <c r="A85" s="195"/>
      <c r="B85" s="195"/>
      <c r="C85" s="195"/>
      <c r="D85" s="195"/>
      <c r="E85" s="195"/>
    </row>
    <row r="86" spans="1:12" ht="56.25" customHeight="1" x14ac:dyDescent="0.25">
      <c r="A86" s="39" t="s">
        <v>60</v>
      </c>
      <c r="B86" s="45" t="s">
        <v>97</v>
      </c>
      <c r="C86" s="45" t="s">
        <v>75</v>
      </c>
      <c r="D86" s="45" t="s">
        <v>103</v>
      </c>
      <c r="E86" s="45" t="s">
        <v>104</v>
      </c>
      <c r="F86" s="45" t="s">
        <v>105</v>
      </c>
      <c r="G86" s="50" t="s">
        <v>79</v>
      </c>
      <c r="H86" s="50" t="s">
        <v>61</v>
      </c>
      <c r="I86" s="50" t="s">
        <v>62</v>
      </c>
      <c r="J86" s="50" t="s">
        <v>63</v>
      </c>
      <c r="K86" s="50" t="s">
        <v>64</v>
      </c>
      <c r="L86" s="39" t="s">
        <v>65</v>
      </c>
    </row>
    <row r="87" spans="1:12" ht="15" customHeight="1" x14ac:dyDescent="0.25">
      <c r="A87" s="40" t="s">
        <v>66</v>
      </c>
      <c r="B87" s="41">
        <v>35</v>
      </c>
      <c r="C87" s="41">
        <v>20</v>
      </c>
      <c r="D87" s="41">
        <v>15</v>
      </c>
      <c r="E87" s="41">
        <v>15</v>
      </c>
      <c r="F87" s="41">
        <v>15</v>
      </c>
      <c r="G87" s="41">
        <v>0</v>
      </c>
      <c r="H87" s="41">
        <v>0</v>
      </c>
      <c r="I87" s="41">
        <v>0</v>
      </c>
      <c r="J87" s="41">
        <v>0</v>
      </c>
      <c r="K87" s="41">
        <v>0</v>
      </c>
      <c r="L87" s="41">
        <f>SUMIF(B89:K89,"&lt;&gt;N/A",B87:K87)</f>
        <v>100</v>
      </c>
    </row>
    <row r="88" spans="1:12" x14ac:dyDescent="0.25">
      <c r="A88" s="40" t="s">
        <v>67</v>
      </c>
      <c r="B88" s="42">
        <f t="shared" ref="B88:K88" si="14">IF(B89&lt;&gt;"N/A",B87/$L$87,0)</f>
        <v>0.35</v>
      </c>
      <c r="C88" s="42">
        <f t="shared" si="14"/>
        <v>0.2</v>
      </c>
      <c r="D88" s="42">
        <f t="shared" si="14"/>
        <v>0.15</v>
      </c>
      <c r="E88" s="42">
        <f t="shared" si="14"/>
        <v>0.15</v>
      </c>
      <c r="F88" s="42">
        <f t="shared" si="14"/>
        <v>0.15</v>
      </c>
      <c r="G88" s="42">
        <f t="shared" si="14"/>
        <v>0</v>
      </c>
      <c r="H88" s="42">
        <f t="shared" si="14"/>
        <v>0</v>
      </c>
      <c r="I88" s="42">
        <f t="shared" si="14"/>
        <v>0</v>
      </c>
      <c r="J88" s="42">
        <f t="shared" si="14"/>
        <v>0</v>
      </c>
      <c r="K88" s="42">
        <f t="shared" si="14"/>
        <v>0</v>
      </c>
      <c r="L88" s="42">
        <f>SUM(B88:K88)</f>
        <v>1</v>
      </c>
    </row>
    <row r="89" spans="1:12" x14ac:dyDescent="0.25">
      <c r="A89" s="40" t="s">
        <v>68</v>
      </c>
      <c r="B89" s="41">
        <f>'Enter Review'!B154</f>
        <v>0</v>
      </c>
      <c r="C89" s="41">
        <f>'Enter Review'!C154</f>
        <v>0</v>
      </c>
      <c r="D89" s="41">
        <f>'Enter Review'!D154</f>
        <v>0</v>
      </c>
      <c r="E89" s="41">
        <f>'Enter Review'!E154</f>
        <v>0</v>
      </c>
      <c r="F89" s="41">
        <f>'Enter Review'!F154</f>
        <v>0</v>
      </c>
      <c r="G89" s="41">
        <v>0</v>
      </c>
      <c r="H89" s="41">
        <v>0</v>
      </c>
      <c r="I89" s="41">
        <f>'Enter Review'!I135</f>
        <v>0</v>
      </c>
      <c r="J89" s="41">
        <v>0</v>
      </c>
      <c r="K89" s="41">
        <v>0</v>
      </c>
      <c r="L89" s="41">
        <f>SUM(B89:K89)</f>
        <v>0</v>
      </c>
    </row>
    <row r="90" spans="1:12" ht="14.4" x14ac:dyDescent="0.3">
      <c r="A90" s="40" t="s">
        <v>69</v>
      </c>
      <c r="B90" s="43">
        <f t="shared" ref="B90:K90" si="15">IF(B89&lt;&gt;"N/A",B89*B88,0)</f>
        <v>0</v>
      </c>
      <c r="C90" s="43">
        <f t="shared" si="15"/>
        <v>0</v>
      </c>
      <c r="D90" s="43">
        <f t="shared" si="15"/>
        <v>0</v>
      </c>
      <c r="E90" s="43">
        <f t="shared" si="15"/>
        <v>0</v>
      </c>
      <c r="F90" s="43">
        <f t="shared" si="15"/>
        <v>0</v>
      </c>
      <c r="G90" s="43">
        <f t="shared" si="15"/>
        <v>0</v>
      </c>
      <c r="H90" s="43">
        <f t="shared" si="15"/>
        <v>0</v>
      </c>
      <c r="I90" s="43">
        <f t="shared" si="15"/>
        <v>0</v>
      </c>
      <c r="J90" s="43">
        <f t="shared" si="15"/>
        <v>0</v>
      </c>
      <c r="K90" s="43">
        <f t="shared" si="15"/>
        <v>0</v>
      </c>
      <c r="L90" s="46">
        <f>SUM(B90:K90)</f>
        <v>0</v>
      </c>
    </row>
    <row r="91" spans="1:12" x14ac:dyDescent="0.25">
      <c r="B91" s="41"/>
      <c r="C91" s="41"/>
      <c r="D91" s="41"/>
      <c r="E91" s="41"/>
      <c r="F91" s="41"/>
      <c r="G91" s="41"/>
      <c r="H91" s="41"/>
      <c r="I91" s="41"/>
      <c r="J91" s="41"/>
      <c r="K91" s="41"/>
      <c r="L91" s="41"/>
    </row>
    <row r="96" spans="1:12" x14ac:dyDescent="0.25">
      <c r="A96" s="195" t="s">
        <v>110</v>
      </c>
      <c r="B96" s="195"/>
      <c r="C96" s="195"/>
      <c r="D96" s="195"/>
      <c r="E96" s="195"/>
    </row>
    <row r="97" spans="1:12" x14ac:dyDescent="0.25">
      <c r="A97" s="195"/>
      <c r="B97" s="195"/>
      <c r="C97" s="195"/>
      <c r="D97" s="195"/>
      <c r="E97" s="195"/>
    </row>
    <row r="98" spans="1:12" ht="56.25" customHeight="1" x14ac:dyDescent="0.25">
      <c r="A98" s="39" t="s">
        <v>60</v>
      </c>
      <c r="B98" s="45" t="s">
        <v>97</v>
      </c>
      <c r="C98" s="45" t="s">
        <v>75</v>
      </c>
      <c r="D98" s="45" t="s">
        <v>103</v>
      </c>
      <c r="E98" s="45" t="s">
        <v>104</v>
      </c>
      <c r="F98" s="45" t="s">
        <v>105</v>
      </c>
      <c r="G98" s="50" t="s">
        <v>79</v>
      </c>
      <c r="H98" s="50" t="s">
        <v>61</v>
      </c>
      <c r="I98" s="50" t="s">
        <v>62</v>
      </c>
      <c r="J98" s="50" t="s">
        <v>63</v>
      </c>
      <c r="K98" s="50" t="s">
        <v>64</v>
      </c>
      <c r="L98" s="39" t="s">
        <v>65</v>
      </c>
    </row>
    <row r="99" spans="1:12" ht="15" customHeight="1" x14ac:dyDescent="0.25">
      <c r="A99" s="40" t="s">
        <v>66</v>
      </c>
      <c r="B99" s="41">
        <v>35</v>
      </c>
      <c r="C99" s="41">
        <v>20</v>
      </c>
      <c r="D99" s="41">
        <v>15</v>
      </c>
      <c r="E99" s="41">
        <v>15</v>
      </c>
      <c r="F99" s="41">
        <v>15</v>
      </c>
      <c r="G99" s="41">
        <v>0</v>
      </c>
      <c r="H99" s="41">
        <v>0</v>
      </c>
      <c r="I99" s="41">
        <v>0</v>
      </c>
      <c r="J99" s="41">
        <v>0</v>
      </c>
      <c r="K99" s="41">
        <v>0</v>
      </c>
      <c r="L99" s="41">
        <f>SUMIF(B101:K101,"&lt;&gt;N/A",B99:K99)</f>
        <v>100</v>
      </c>
    </row>
    <row r="100" spans="1:12" x14ac:dyDescent="0.25">
      <c r="A100" s="40" t="s">
        <v>67</v>
      </c>
      <c r="B100" s="42">
        <f t="shared" ref="B100:K100" si="16">IF(B101&lt;&gt;"N/A",B99/$L$99,0)</f>
        <v>0.35</v>
      </c>
      <c r="C100" s="42">
        <f t="shared" si="16"/>
        <v>0.2</v>
      </c>
      <c r="D100" s="42">
        <f t="shared" si="16"/>
        <v>0.15</v>
      </c>
      <c r="E100" s="42">
        <f t="shared" si="16"/>
        <v>0.15</v>
      </c>
      <c r="F100" s="42">
        <f t="shared" si="16"/>
        <v>0.15</v>
      </c>
      <c r="G100" s="42">
        <f t="shared" si="16"/>
        <v>0</v>
      </c>
      <c r="H100" s="42">
        <f t="shared" si="16"/>
        <v>0</v>
      </c>
      <c r="I100" s="42">
        <f t="shared" si="16"/>
        <v>0</v>
      </c>
      <c r="J100" s="42">
        <f t="shared" si="16"/>
        <v>0</v>
      </c>
      <c r="K100" s="42">
        <f t="shared" si="16"/>
        <v>0</v>
      </c>
      <c r="L100" s="42">
        <f>SUM(B100:K100)</f>
        <v>1</v>
      </c>
    </row>
    <row r="101" spans="1:12" x14ac:dyDescent="0.25">
      <c r="A101" s="40" t="s">
        <v>68</v>
      </c>
      <c r="B101" s="41">
        <f>'Enter Review'!B171</f>
        <v>0</v>
      </c>
      <c r="C101" s="41">
        <f>'Enter Review'!C171</f>
        <v>0</v>
      </c>
      <c r="D101" s="41">
        <f>'Enter Review'!D171</f>
        <v>0</v>
      </c>
      <c r="E101" s="41">
        <f>'Enter Review'!E171</f>
        <v>0</v>
      </c>
      <c r="F101" s="41">
        <f>'Enter Review'!F171</f>
        <v>0</v>
      </c>
      <c r="G101" s="41">
        <f>'Enter Review'!G147</f>
        <v>0</v>
      </c>
      <c r="H101" s="41">
        <f>'Enter Review'!H147</f>
        <v>0</v>
      </c>
      <c r="I101" s="41">
        <f>'Enter Review'!I149</f>
        <v>0</v>
      </c>
      <c r="J101" s="41">
        <v>0</v>
      </c>
      <c r="K101" s="41">
        <v>0</v>
      </c>
      <c r="L101" s="41">
        <f>SUM(B101:K101)</f>
        <v>0</v>
      </c>
    </row>
    <row r="102" spans="1:12" ht="14.4" x14ac:dyDescent="0.3">
      <c r="A102" s="40" t="s">
        <v>69</v>
      </c>
      <c r="B102" s="43">
        <f t="shared" ref="B102:K102" si="17">IF(B101&lt;&gt;"N/A",B101*B100,0)</f>
        <v>0</v>
      </c>
      <c r="C102" s="43">
        <f t="shared" si="17"/>
        <v>0</v>
      </c>
      <c r="D102" s="43">
        <f t="shared" si="17"/>
        <v>0</v>
      </c>
      <c r="E102" s="43">
        <f t="shared" si="17"/>
        <v>0</v>
      </c>
      <c r="F102" s="43">
        <f t="shared" si="17"/>
        <v>0</v>
      </c>
      <c r="G102" s="43">
        <f t="shared" si="17"/>
        <v>0</v>
      </c>
      <c r="H102" s="43">
        <f t="shared" si="17"/>
        <v>0</v>
      </c>
      <c r="I102" s="43">
        <f t="shared" si="17"/>
        <v>0</v>
      </c>
      <c r="J102" s="43">
        <f t="shared" si="17"/>
        <v>0</v>
      </c>
      <c r="K102" s="43">
        <f t="shared" si="17"/>
        <v>0</v>
      </c>
      <c r="L102" s="46">
        <f>SUM(B102:K102)</f>
        <v>0</v>
      </c>
    </row>
    <row r="103" spans="1:12" x14ac:dyDescent="0.25">
      <c r="B103" s="41"/>
      <c r="C103" s="41"/>
      <c r="D103" s="41"/>
      <c r="E103" s="41"/>
      <c r="F103" s="41"/>
      <c r="G103" s="41"/>
      <c r="H103" s="41"/>
      <c r="I103" s="41"/>
      <c r="J103" s="41"/>
      <c r="K103" s="41"/>
      <c r="L103" s="41"/>
    </row>
    <row r="108" spans="1:12" x14ac:dyDescent="0.25">
      <c r="A108" s="195" t="s">
        <v>109</v>
      </c>
      <c r="B108" s="195"/>
      <c r="C108" s="195"/>
      <c r="D108" s="195"/>
      <c r="E108" s="195"/>
    </row>
    <row r="109" spans="1:12" x14ac:dyDescent="0.25">
      <c r="A109" s="195"/>
      <c r="B109" s="195"/>
      <c r="C109" s="195"/>
      <c r="D109" s="195"/>
      <c r="E109" s="195"/>
    </row>
    <row r="110" spans="1:12" ht="56.25" customHeight="1" x14ac:dyDescent="0.25">
      <c r="A110" s="39" t="s">
        <v>60</v>
      </c>
      <c r="B110" s="45" t="s">
        <v>97</v>
      </c>
      <c r="C110" s="45" t="s">
        <v>75</v>
      </c>
      <c r="D110" s="45" t="s">
        <v>103</v>
      </c>
      <c r="E110" s="45" t="s">
        <v>104</v>
      </c>
      <c r="F110" s="45" t="s">
        <v>105</v>
      </c>
      <c r="G110" s="50" t="s">
        <v>79</v>
      </c>
      <c r="H110" s="50" t="s">
        <v>61</v>
      </c>
      <c r="I110" s="50" t="s">
        <v>62</v>
      </c>
      <c r="J110" s="50" t="s">
        <v>63</v>
      </c>
      <c r="K110" s="50" t="s">
        <v>64</v>
      </c>
      <c r="L110" s="39" t="s">
        <v>65</v>
      </c>
    </row>
    <row r="111" spans="1:12" ht="15" customHeight="1" x14ac:dyDescent="0.25">
      <c r="A111" s="40" t="s">
        <v>66</v>
      </c>
      <c r="B111" s="41">
        <v>35</v>
      </c>
      <c r="C111" s="41">
        <v>20</v>
      </c>
      <c r="D111" s="41">
        <v>15</v>
      </c>
      <c r="E111" s="41">
        <v>15</v>
      </c>
      <c r="F111" s="41">
        <v>15</v>
      </c>
      <c r="G111" s="41">
        <v>0</v>
      </c>
      <c r="H111" s="41">
        <v>0</v>
      </c>
      <c r="I111" s="41">
        <v>0</v>
      </c>
      <c r="J111" s="41">
        <v>0</v>
      </c>
      <c r="K111" s="41">
        <v>0</v>
      </c>
      <c r="L111" s="41">
        <f>SUMIF(B113:K113,"&lt;&gt;N/A",B111:K111)</f>
        <v>100</v>
      </c>
    </row>
    <row r="112" spans="1:12" x14ac:dyDescent="0.25">
      <c r="A112" s="40" t="s">
        <v>67</v>
      </c>
      <c r="B112" s="42">
        <f t="shared" ref="B112:K112" si="18">IF(B113&lt;&gt;"N/A",B111/$L$111,0)</f>
        <v>0.35</v>
      </c>
      <c r="C112" s="42">
        <f t="shared" si="18"/>
        <v>0.2</v>
      </c>
      <c r="D112" s="42">
        <f t="shared" si="18"/>
        <v>0.15</v>
      </c>
      <c r="E112" s="42">
        <f t="shared" si="18"/>
        <v>0.15</v>
      </c>
      <c r="F112" s="42">
        <f t="shared" si="18"/>
        <v>0.15</v>
      </c>
      <c r="G112" s="42">
        <f t="shared" si="18"/>
        <v>0</v>
      </c>
      <c r="H112" s="42">
        <f t="shared" si="18"/>
        <v>0</v>
      </c>
      <c r="I112" s="42">
        <f t="shared" si="18"/>
        <v>0</v>
      </c>
      <c r="J112" s="42">
        <f t="shared" si="18"/>
        <v>0</v>
      </c>
      <c r="K112" s="42">
        <f t="shared" si="18"/>
        <v>0</v>
      </c>
      <c r="L112" s="42">
        <f>SUM(B112:K112)</f>
        <v>1</v>
      </c>
    </row>
    <row r="113" spans="1:12" x14ac:dyDescent="0.25">
      <c r="A113" s="40" t="s">
        <v>68</v>
      </c>
      <c r="B113" s="41">
        <f>'Enter Review'!B188</f>
        <v>0</v>
      </c>
      <c r="C113" s="41">
        <f>'Enter Review'!C188</f>
        <v>0</v>
      </c>
      <c r="D113" s="41">
        <f>'Enter Review'!D188</f>
        <v>0</v>
      </c>
      <c r="E113" s="41">
        <f>'Enter Review'!E188</f>
        <v>0</v>
      </c>
      <c r="F113" s="41">
        <f>'Enter Review'!F188</f>
        <v>0</v>
      </c>
      <c r="G113" s="41">
        <f>'Enter Review'!G159</f>
        <v>0</v>
      </c>
      <c r="H113" s="41">
        <f>'Enter Review'!H159</f>
        <v>0</v>
      </c>
      <c r="I113" s="41">
        <f>'Enter Review'!I163</f>
        <v>0</v>
      </c>
      <c r="J113" s="41">
        <v>0</v>
      </c>
      <c r="K113" s="41">
        <v>0</v>
      </c>
      <c r="L113" s="41">
        <f>SUM(B113:K113)</f>
        <v>0</v>
      </c>
    </row>
    <row r="114" spans="1:12" ht="14.4" x14ac:dyDescent="0.3">
      <c r="A114" s="40" t="s">
        <v>69</v>
      </c>
      <c r="B114" s="43">
        <f t="shared" ref="B114:K114" si="19">IF(B113&lt;&gt;"N/A",B113*B112,0)</f>
        <v>0</v>
      </c>
      <c r="C114" s="43">
        <f t="shared" si="19"/>
        <v>0</v>
      </c>
      <c r="D114" s="43">
        <f t="shared" si="19"/>
        <v>0</v>
      </c>
      <c r="E114" s="43">
        <f t="shared" si="19"/>
        <v>0</v>
      </c>
      <c r="F114" s="43">
        <f t="shared" si="19"/>
        <v>0</v>
      </c>
      <c r="G114" s="43">
        <f t="shared" si="19"/>
        <v>0</v>
      </c>
      <c r="H114" s="43">
        <f t="shared" si="19"/>
        <v>0</v>
      </c>
      <c r="I114" s="43">
        <f t="shared" si="19"/>
        <v>0</v>
      </c>
      <c r="J114" s="43">
        <f t="shared" si="19"/>
        <v>0</v>
      </c>
      <c r="K114" s="43">
        <f t="shared" si="19"/>
        <v>0</v>
      </c>
      <c r="L114" s="46">
        <f>SUM(B114:K114)</f>
        <v>0</v>
      </c>
    </row>
    <row r="115" spans="1:12" x14ac:dyDescent="0.25">
      <c r="B115" s="41"/>
      <c r="C115" s="41"/>
      <c r="D115" s="41"/>
      <c r="E115" s="41"/>
      <c r="F115" s="41"/>
      <c r="G115" s="41"/>
      <c r="H115" s="41"/>
      <c r="I115" s="41"/>
      <c r="J115" s="41"/>
      <c r="K115" s="41"/>
      <c r="L115" s="41"/>
    </row>
    <row r="120" spans="1:12" x14ac:dyDescent="0.25">
      <c r="A120" s="195" t="s">
        <v>108</v>
      </c>
      <c r="B120" s="195"/>
      <c r="C120" s="195"/>
      <c r="D120" s="195"/>
      <c r="E120" s="195"/>
    </row>
    <row r="121" spans="1:12" x14ac:dyDescent="0.25">
      <c r="A121" s="195"/>
      <c r="B121" s="195"/>
      <c r="C121" s="195"/>
      <c r="D121" s="195"/>
      <c r="E121" s="195"/>
    </row>
    <row r="122" spans="1:12" ht="56.25" customHeight="1" x14ac:dyDescent="0.25">
      <c r="A122" s="39" t="s">
        <v>60</v>
      </c>
      <c r="B122" s="45" t="s">
        <v>97</v>
      </c>
      <c r="C122" s="45" t="s">
        <v>75</v>
      </c>
      <c r="D122" s="45" t="s">
        <v>103</v>
      </c>
      <c r="E122" s="45" t="s">
        <v>104</v>
      </c>
      <c r="F122" s="45" t="s">
        <v>105</v>
      </c>
      <c r="G122" s="50" t="s">
        <v>79</v>
      </c>
      <c r="H122" s="50" t="s">
        <v>61</v>
      </c>
      <c r="I122" s="50" t="s">
        <v>62</v>
      </c>
      <c r="J122" s="50" t="s">
        <v>63</v>
      </c>
      <c r="K122" s="50" t="s">
        <v>64</v>
      </c>
      <c r="L122" s="39" t="s">
        <v>65</v>
      </c>
    </row>
    <row r="123" spans="1:12" ht="15" customHeight="1" x14ac:dyDescent="0.25">
      <c r="A123" s="40" t="s">
        <v>66</v>
      </c>
      <c r="B123" s="41">
        <v>35</v>
      </c>
      <c r="C123" s="41">
        <v>20</v>
      </c>
      <c r="D123" s="41">
        <v>15</v>
      </c>
      <c r="E123" s="41">
        <v>15</v>
      </c>
      <c r="F123" s="41">
        <v>15</v>
      </c>
      <c r="G123" s="41">
        <v>0</v>
      </c>
      <c r="H123" s="41">
        <v>0</v>
      </c>
      <c r="I123" s="41">
        <v>0</v>
      </c>
      <c r="J123" s="41">
        <v>0</v>
      </c>
      <c r="K123" s="41">
        <v>0</v>
      </c>
      <c r="L123" s="41">
        <f>SUMIF(B125:K125,"&lt;&gt;N/A",B123:K123)</f>
        <v>100</v>
      </c>
    </row>
    <row r="124" spans="1:12" x14ac:dyDescent="0.25">
      <c r="A124" s="40" t="s">
        <v>67</v>
      </c>
      <c r="B124" s="42">
        <f t="shared" ref="B124:K124" si="20">IF(B125&lt;&gt;"N/A",B123/$L$123,0)</f>
        <v>0.35</v>
      </c>
      <c r="C124" s="42">
        <f t="shared" si="20"/>
        <v>0.2</v>
      </c>
      <c r="D124" s="42">
        <f t="shared" si="20"/>
        <v>0.15</v>
      </c>
      <c r="E124" s="42">
        <f t="shared" si="20"/>
        <v>0.15</v>
      </c>
      <c r="F124" s="42">
        <f t="shared" si="20"/>
        <v>0.15</v>
      </c>
      <c r="G124" s="42">
        <f t="shared" si="20"/>
        <v>0</v>
      </c>
      <c r="H124" s="42">
        <f t="shared" si="20"/>
        <v>0</v>
      </c>
      <c r="I124" s="42">
        <f t="shared" si="20"/>
        <v>0</v>
      </c>
      <c r="J124" s="42">
        <f t="shared" si="20"/>
        <v>0</v>
      </c>
      <c r="K124" s="42">
        <f t="shared" si="20"/>
        <v>0</v>
      </c>
      <c r="L124" s="42">
        <f>SUM(B124:K124)</f>
        <v>1</v>
      </c>
    </row>
    <row r="125" spans="1:12" x14ac:dyDescent="0.25">
      <c r="A125" s="40" t="s">
        <v>68</v>
      </c>
      <c r="B125" s="41">
        <f>'Enter Review'!B205</f>
        <v>0</v>
      </c>
      <c r="C125" s="41">
        <f>'Enter Review'!C205</f>
        <v>0</v>
      </c>
      <c r="D125" s="41">
        <f>'Enter Review'!D205</f>
        <v>0</v>
      </c>
      <c r="E125" s="41">
        <f>'Enter Review'!E205</f>
        <v>0</v>
      </c>
      <c r="F125" s="41">
        <f>'Enter Review'!F205</f>
        <v>0</v>
      </c>
      <c r="G125" s="41">
        <f>'Enter Review'!G173</f>
        <v>0</v>
      </c>
      <c r="H125" s="41">
        <f>'Enter Review'!H173</f>
        <v>0</v>
      </c>
      <c r="I125" s="41">
        <f>'Enter Review'!I175</f>
        <v>0</v>
      </c>
      <c r="J125" s="41">
        <v>0</v>
      </c>
      <c r="K125" s="41">
        <v>0</v>
      </c>
      <c r="L125" s="41">
        <f>SUM(B125:K125)</f>
        <v>0</v>
      </c>
    </row>
    <row r="126" spans="1:12" ht="14.4" x14ac:dyDescent="0.3">
      <c r="A126" s="40" t="s">
        <v>69</v>
      </c>
      <c r="B126" s="43">
        <f t="shared" ref="B126:K126" si="21">IF(B125&lt;&gt;"N/A",B125*B124,0)</f>
        <v>0</v>
      </c>
      <c r="C126" s="43">
        <f t="shared" si="21"/>
        <v>0</v>
      </c>
      <c r="D126" s="43">
        <f t="shared" si="21"/>
        <v>0</v>
      </c>
      <c r="E126" s="43">
        <f t="shared" si="21"/>
        <v>0</v>
      </c>
      <c r="F126" s="43">
        <f t="shared" si="21"/>
        <v>0</v>
      </c>
      <c r="G126" s="43">
        <f t="shared" si="21"/>
        <v>0</v>
      </c>
      <c r="H126" s="43">
        <f t="shared" si="21"/>
        <v>0</v>
      </c>
      <c r="I126" s="43">
        <f t="shared" si="21"/>
        <v>0</v>
      </c>
      <c r="J126" s="43">
        <f t="shared" si="21"/>
        <v>0</v>
      </c>
      <c r="K126" s="43">
        <f t="shared" si="21"/>
        <v>0</v>
      </c>
      <c r="L126" s="46">
        <f>SUM(B126:K126)</f>
        <v>0</v>
      </c>
    </row>
    <row r="127" spans="1:12" x14ac:dyDescent="0.25">
      <c r="B127" s="41"/>
      <c r="C127" s="41"/>
      <c r="D127" s="41"/>
      <c r="E127" s="41"/>
      <c r="F127" s="41"/>
      <c r="G127" s="41"/>
      <c r="H127" s="41"/>
      <c r="I127" s="41"/>
      <c r="J127" s="41"/>
      <c r="K127" s="41"/>
      <c r="L127" s="41"/>
    </row>
    <row r="132" spans="1:12" x14ac:dyDescent="0.25">
      <c r="A132" s="195" t="s">
        <v>112</v>
      </c>
      <c r="B132" s="195"/>
      <c r="C132" s="195"/>
      <c r="D132" s="195"/>
      <c r="E132" s="195"/>
    </row>
    <row r="133" spans="1:12" x14ac:dyDescent="0.25">
      <c r="A133" s="195"/>
      <c r="B133" s="195"/>
      <c r="C133" s="195"/>
      <c r="D133" s="195"/>
      <c r="E133" s="195"/>
    </row>
    <row r="134" spans="1:12" ht="56.25" customHeight="1" x14ac:dyDescent="0.25">
      <c r="A134" s="39" t="s">
        <v>60</v>
      </c>
      <c r="B134" s="45" t="s">
        <v>97</v>
      </c>
      <c r="C134" s="45" t="s">
        <v>75</v>
      </c>
      <c r="D134" s="45" t="s">
        <v>103</v>
      </c>
      <c r="E134" s="45" t="s">
        <v>104</v>
      </c>
      <c r="F134" s="45" t="s">
        <v>105</v>
      </c>
      <c r="G134" s="50" t="s">
        <v>79</v>
      </c>
      <c r="H134" s="50" t="s">
        <v>61</v>
      </c>
      <c r="I134" s="50" t="s">
        <v>62</v>
      </c>
      <c r="J134" s="50" t="s">
        <v>63</v>
      </c>
      <c r="K134" s="50" t="s">
        <v>64</v>
      </c>
      <c r="L134" s="39" t="s">
        <v>65</v>
      </c>
    </row>
    <row r="135" spans="1:12" ht="15" customHeight="1" x14ac:dyDescent="0.25">
      <c r="A135" s="40" t="s">
        <v>66</v>
      </c>
      <c r="B135" s="41">
        <v>35</v>
      </c>
      <c r="C135" s="41">
        <v>20</v>
      </c>
      <c r="D135" s="41">
        <v>15</v>
      </c>
      <c r="E135" s="41">
        <v>15</v>
      </c>
      <c r="F135" s="41">
        <v>15</v>
      </c>
      <c r="G135" s="41">
        <v>0</v>
      </c>
      <c r="H135" s="41">
        <v>0</v>
      </c>
      <c r="I135" s="41">
        <v>0</v>
      </c>
      <c r="J135" s="41">
        <v>0</v>
      </c>
      <c r="K135" s="41">
        <v>0</v>
      </c>
      <c r="L135" s="41">
        <f>SUMIF(B137:K137,"&lt;&gt;N/A",B135:K135)</f>
        <v>100</v>
      </c>
    </row>
    <row r="136" spans="1:12" x14ac:dyDescent="0.25">
      <c r="A136" s="40" t="s">
        <v>67</v>
      </c>
      <c r="B136" s="42">
        <f t="shared" ref="B136:K136" si="22">IF(B137&lt;&gt;"N/A",B135/$L$135,0)</f>
        <v>0.35</v>
      </c>
      <c r="C136" s="42">
        <f t="shared" si="22"/>
        <v>0.2</v>
      </c>
      <c r="D136" s="42">
        <f t="shared" si="22"/>
        <v>0.15</v>
      </c>
      <c r="E136" s="42">
        <f t="shared" si="22"/>
        <v>0.15</v>
      </c>
      <c r="F136" s="42">
        <f t="shared" si="22"/>
        <v>0.15</v>
      </c>
      <c r="G136" s="42">
        <f t="shared" si="22"/>
        <v>0</v>
      </c>
      <c r="H136" s="42">
        <f t="shared" si="22"/>
        <v>0</v>
      </c>
      <c r="I136" s="42">
        <f t="shared" si="22"/>
        <v>0</v>
      </c>
      <c r="J136" s="42">
        <f t="shared" si="22"/>
        <v>0</v>
      </c>
      <c r="K136" s="42">
        <f t="shared" si="22"/>
        <v>0</v>
      </c>
      <c r="L136" s="42">
        <f>SUM(B136:K136)</f>
        <v>1</v>
      </c>
    </row>
    <row r="137" spans="1:12" x14ac:dyDescent="0.25">
      <c r="A137" s="40" t="s">
        <v>68</v>
      </c>
      <c r="B137" s="41">
        <f>'Enter Review'!B222</f>
        <v>0</v>
      </c>
      <c r="C137" s="41">
        <f>'Enter Review'!C222</f>
        <v>0</v>
      </c>
      <c r="D137" s="41">
        <f>'Enter Review'!D222</f>
        <v>0</v>
      </c>
      <c r="E137" s="41">
        <f>'Enter Review'!E222</f>
        <v>0</v>
      </c>
      <c r="F137" s="41">
        <f>'Enter Review'!F222</f>
        <v>0</v>
      </c>
      <c r="G137" s="41">
        <f>'Enter Review'!G187</f>
        <v>0</v>
      </c>
      <c r="H137" s="41">
        <f>'Enter Review'!H187</f>
        <v>0</v>
      </c>
      <c r="I137" s="41">
        <f>'Enter Review'!I189</f>
        <v>0</v>
      </c>
      <c r="J137" s="41">
        <v>0</v>
      </c>
      <c r="K137" s="41">
        <v>0</v>
      </c>
      <c r="L137" s="41">
        <f>SUM(B137:K137)</f>
        <v>0</v>
      </c>
    </row>
    <row r="138" spans="1:12" ht="14.4" x14ac:dyDescent="0.3">
      <c r="A138" s="40" t="s">
        <v>69</v>
      </c>
      <c r="B138" s="43">
        <f t="shared" ref="B138:K138" si="23">IF(B137&lt;&gt;"N/A",B137*B136,0)</f>
        <v>0</v>
      </c>
      <c r="C138" s="43">
        <f t="shared" si="23"/>
        <v>0</v>
      </c>
      <c r="D138" s="43">
        <f t="shared" si="23"/>
        <v>0</v>
      </c>
      <c r="E138" s="43">
        <f t="shared" si="23"/>
        <v>0</v>
      </c>
      <c r="F138" s="43">
        <f t="shared" si="23"/>
        <v>0</v>
      </c>
      <c r="G138" s="43">
        <f t="shared" si="23"/>
        <v>0</v>
      </c>
      <c r="H138" s="43">
        <f t="shared" si="23"/>
        <v>0</v>
      </c>
      <c r="I138" s="43">
        <f t="shared" si="23"/>
        <v>0</v>
      </c>
      <c r="J138" s="43">
        <f t="shared" si="23"/>
        <v>0</v>
      </c>
      <c r="K138" s="43">
        <f t="shared" si="23"/>
        <v>0</v>
      </c>
      <c r="L138" s="46">
        <f>SUM(B138:K138)</f>
        <v>0</v>
      </c>
    </row>
    <row r="139" spans="1:12" x14ac:dyDescent="0.25">
      <c r="B139" s="41"/>
      <c r="C139" s="41"/>
      <c r="D139" s="41"/>
      <c r="E139" s="41"/>
      <c r="F139" s="41"/>
      <c r="G139" s="41"/>
      <c r="H139" s="41"/>
      <c r="I139" s="41"/>
      <c r="J139" s="41"/>
      <c r="K139" s="41"/>
      <c r="L139" s="41"/>
    </row>
    <row r="144" spans="1:12" x14ac:dyDescent="0.25">
      <c r="A144" s="195" t="s">
        <v>113</v>
      </c>
      <c r="B144" s="195"/>
      <c r="C144" s="195"/>
      <c r="D144" s="195"/>
      <c r="E144" s="195"/>
    </row>
    <row r="145" spans="1:12" x14ac:dyDescent="0.25">
      <c r="A145" s="195"/>
      <c r="B145" s="195"/>
      <c r="C145" s="195"/>
      <c r="D145" s="195"/>
      <c r="E145" s="195"/>
    </row>
    <row r="146" spans="1:12" ht="56.25" customHeight="1" x14ac:dyDescent="0.25">
      <c r="A146" s="39" t="s">
        <v>60</v>
      </c>
      <c r="B146" s="45" t="s">
        <v>97</v>
      </c>
      <c r="C146" s="45" t="s">
        <v>75</v>
      </c>
      <c r="D146" s="45" t="s">
        <v>103</v>
      </c>
      <c r="E146" s="45" t="s">
        <v>104</v>
      </c>
      <c r="F146" s="45" t="s">
        <v>105</v>
      </c>
      <c r="G146" s="50" t="s">
        <v>79</v>
      </c>
      <c r="H146" s="50" t="s">
        <v>61</v>
      </c>
      <c r="I146" s="50" t="s">
        <v>62</v>
      </c>
      <c r="J146" s="50" t="s">
        <v>63</v>
      </c>
      <c r="K146" s="50" t="s">
        <v>64</v>
      </c>
      <c r="L146" s="39" t="s">
        <v>65</v>
      </c>
    </row>
    <row r="147" spans="1:12" ht="15" customHeight="1" x14ac:dyDescent="0.25">
      <c r="A147" s="40" t="s">
        <v>66</v>
      </c>
      <c r="B147" s="41">
        <v>35</v>
      </c>
      <c r="C147" s="41">
        <v>20</v>
      </c>
      <c r="D147" s="41">
        <v>15</v>
      </c>
      <c r="E147" s="41">
        <v>15</v>
      </c>
      <c r="F147" s="41">
        <v>15</v>
      </c>
      <c r="G147" s="41">
        <v>0</v>
      </c>
      <c r="H147" s="41">
        <v>0</v>
      </c>
      <c r="I147" s="41">
        <v>0</v>
      </c>
      <c r="J147" s="41">
        <v>0</v>
      </c>
      <c r="K147" s="41">
        <v>0</v>
      </c>
      <c r="L147" s="41">
        <f>SUMIF(B149:K149,"&lt;&gt;N/A",B147:K147)</f>
        <v>100</v>
      </c>
    </row>
    <row r="148" spans="1:12" x14ac:dyDescent="0.25">
      <c r="A148" s="40" t="s">
        <v>67</v>
      </c>
      <c r="B148" s="42">
        <f t="shared" ref="B148:K148" si="24">IF(B149&lt;&gt;"N/A",B147/$L$147,0)</f>
        <v>0.35</v>
      </c>
      <c r="C148" s="42">
        <f t="shared" si="24"/>
        <v>0.2</v>
      </c>
      <c r="D148" s="42">
        <f t="shared" si="24"/>
        <v>0.15</v>
      </c>
      <c r="E148" s="42">
        <f t="shared" si="24"/>
        <v>0.15</v>
      </c>
      <c r="F148" s="42">
        <f t="shared" si="24"/>
        <v>0.15</v>
      </c>
      <c r="G148" s="42">
        <f t="shared" si="24"/>
        <v>0</v>
      </c>
      <c r="H148" s="42">
        <f t="shared" si="24"/>
        <v>0</v>
      </c>
      <c r="I148" s="42">
        <f t="shared" si="24"/>
        <v>0</v>
      </c>
      <c r="J148" s="42">
        <f t="shared" si="24"/>
        <v>0</v>
      </c>
      <c r="K148" s="42">
        <f t="shared" si="24"/>
        <v>0</v>
      </c>
      <c r="L148" s="42">
        <f>SUM(B148:K148)</f>
        <v>1</v>
      </c>
    </row>
    <row r="149" spans="1:12" x14ac:dyDescent="0.25">
      <c r="A149" s="40" t="s">
        <v>68</v>
      </c>
      <c r="B149" s="41">
        <f>'Enter Review'!B239</f>
        <v>0</v>
      </c>
      <c r="C149" s="41">
        <f>'Enter Review'!C239</f>
        <v>0</v>
      </c>
      <c r="D149" s="41">
        <f>'Enter Review'!D239</f>
        <v>0</v>
      </c>
      <c r="E149" s="41">
        <f>'Enter Review'!E239</f>
        <v>0</v>
      </c>
      <c r="F149" s="41">
        <f>'Enter Review'!F239</f>
        <v>0</v>
      </c>
      <c r="G149" s="41">
        <v>0</v>
      </c>
      <c r="H149" s="41">
        <v>0</v>
      </c>
      <c r="I149" s="41">
        <f>'Enter Review'!I203</f>
        <v>0</v>
      </c>
      <c r="J149" s="41">
        <v>0</v>
      </c>
      <c r="K149" s="41">
        <v>0</v>
      </c>
      <c r="L149" s="41">
        <f>SUM(B149:K149)</f>
        <v>0</v>
      </c>
    </row>
    <row r="150" spans="1:12" ht="14.4" x14ac:dyDescent="0.3">
      <c r="A150" s="40" t="s">
        <v>69</v>
      </c>
      <c r="B150" s="43">
        <f t="shared" ref="B150:K150" si="25">IF(B149&lt;&gt;"N/A",B149*B148,0)</f>
        <v>0</v>
      </c>
      <c r="C150" s="43">
        <f t="shared" si="25"/>
        <v>0</v>
      </c>
      <c r="D150" s="43">
        <f t="shared" si="25"/>
        <v>0</v>
      </c>
      <c r="E150" s="43">
        <f t="shared" si="25"/>
        <v>0</v>
      </c>
      <c r="F150" s="43">
        <f t="shared" si="25"/>
        <v>0</v>
      </c>
      <c r="G150" s="43">
        <f t="shared" si="25"/>
        <v>0</v>
      </c>
      <c r="H150" s="43">
        <f t="shared" si="25"/>
        <v>0</v>
      </c>
      <c r="I150" s="43">
        <f t="shared" si="25"/>
        <v>0</v>
      </c>
      <c r="J150" s="43">
        <f t="shared" si="25"/>
        <v>0</v>
      </c>
      <c r="K150" s="43">
        <f t="shared" si="25"/>
        <v>0</v>
      </c>
      <c r="L150" s="46">
        <f>SUM(B150:K150)</f>
        <v>0</v>
      </c>
    </row>
    <row r="151" spans="1:12" x14ac:dyDescent="0.25">
      <c r="B151" s="41"/>
      <c r="C151" s="41"/>
      <c r="D151" s="41"/>
      <c r="E151" s="41"/>
      <c r="F151" s="41"/>
      <c r="G151" s="41"/>
      <c r="H151" s="41"/>
      <c r="I151" s="41"/>
      <c r="J151" s="41"/>
      <c r="K151" s="41"/>
      <c r="L151" s="41"/>
    </row>
    <row r="156" spans="1:12" x14ac:dyDescent="0.25">
      <c r="A156" s="195" t="s">
        <v>114</v>
      </c>
      <c r="B156" s="195"/>
      <c r="C156" s="195"/>
      <c r="D156" s="195"/>
      <c r="E156" s="195"/>
    </row>
    <row r="157" spans="1:12" x14ac:dyDescent="0.25">
      <c r="A157" s="195"/>
      <c r="B157" s="195"/>
      <c r="C157" s="195"/>
      <c r="D157" s="195"/>
      <c r="E157" s="195"/>
    </row>
    <row r="158" spans="1:12" ht="56.25" customHeight="1" x14ac:dyDescent="0.25">
      <c r="A158" s="39" t="s">
        <v>60</v>
      </c>
      <c r="B158" s="45" t="s">
        <v>97</v>
      </c>
      <c r="C158" s="45" t="s">
        <v>75</v>
      </c>
      <c r="D158" s="45" t="s">
        <v>103</v>
      </c>
      <c r="E158" s="45" t="s">
        <v>104</v>
      </c>
      <c r="F158" s="45" t="s">
        <v>105</v>
      </c>
      <c r="G158" s="50" t="s">
        <v>79</v>
      </c>
      <c r="H158" s="50" t="s">
        <v>61</v>
      </c>
      <c r="I158" s="50" t="s">
        <v>62</v>
      </c>
      <c r="J158" s="50" t="s">
        <v>63</v>
      </c>
      <c r="K158" s="50" t="s">
        <v>64</v>
      </c>
      <c r="L158" s="39" t="s">
        <v>65</v>
      </c>
    </row>
    <row r="159" spans="1:12" ht="15" customHeight="1" x14ac:dyDescent="0.25">
      <c r="A159" s="40" t="s">
        <v>66</v>
      </c>
      <c r="B159" s="41">
        <v>35</v>
      </c>
      <c r="C159" s="41">
        <v>20</v>
      </c>
      <c r="D159" s="41">
        <v>15</v>
      </c>
      <c r="E159" s="41">
        <v>15</v>
      </c>
      <c r="F159" s="41">
        <v>15</v>
      </c>
      <c r="G159" s="41">
        <v>0</v>
      </c>
      <c r="H159" s="41">
        <v>0</v>
      </c>
      <c r="I159" s="41">
        <v>0</v>
      </c>
      <c r="J159" s="41">
        <v>0</v>
      </c>
      <c r="K159" s="41">
        <v>0</v>
      </c>
      <c r="L159" s="41">
        <f>SUMIF(B161:K161,"&lt;&gt;N/A",B159:K159)</f>
        <v>100</v>
      </c>
    </row>
    <row r="160" spans="1:12" x14ac:dyDescent="0.25">
      <c r="A160" s="40" t="s">
        <v>67</v>
      </c>
      <c r="B160" s="42">
        <f t="shared" ref="B160:K160" si="26">IF(B161&lt;&gt;"N/A",B159/$L$159,0)</f>
        <v>0.35</v>
      </c>
      <c r="C160" s="42">
        <f t="shared" si="26"/>
        <v>0.2</v>
      </c>
      <c r="D160" s="42">
        <f t="shared" si="26"/>
        <v>0.15</v>
      </c>
      <c r="E160" s="42">
        <f t="shared" si="26"/>
        <v>0.15</v>
      </c>
      <c r="F160" s="42">
        <f t="shared" si="26"/>
        <v>0.15</v>
      </c>
      <c r="G160" s="42">
        <f t="shared" si="26"/>
        <v>0</v>
      </c>
      <c r="H160" s="42">
        <f t="shared" si="26"/>
        <v>0</v>
      </c>
      <c r="I160" s="42">
        <f t="shared" si="26"/>
        <v>0</v>
      </c>
      <c r="J160" s="42">
        <f t="shared" si="26"/>
        <v>0</v>
      </c>
      <c r="K160" s="42">
        <f t="shared" si="26"/>
        <v>0</v>
      </c>
      <c r="L160" s="42">
        <f>SUM(B160:K160)</f>
        <v>1</v>
      </c>
    </row>
    <row r="161" spans="1:12" x14ac:dyDescent="0.25">
      <c r="A161" s="40" t="s">
        <v>68</v>
      </c>
      <c r="B161" s="41">
        <f>'Enter Review'!B256</f>
        <v>0</v>
      </c>
      <c r="C161" s="41">
        <f>'Enter Review'!C256</f>
        <v>0</v>
      </c>
      <c r="D161" s="41">
        <f>'Enter Review'!D256</f>
        <v>0</v>
      </c>
      <c r="E161" s="41">
        <f>'Enter Review'!E256</f>
        <v>0</v>
      </c>
      <c r="F161" s="41">
        <f>'Enter Review'!F256</f>
        <v>0</v>
      </c>
      <c r="G161" s="41">
        <f>'Enter Review'!G215</f>
        <v>0</v>
      </c>
      <c r="H161" s="41">
        <f>'Enter Review'!H215</f>
        <v>0</v>
      </c>
      <c r="I161" s="41">
        <f>'Enter Review'!I217</f>
        <v>0</v>
      </c>
      <c r="J161" s="41">
        <v>0</v>
      </c>
      <c r="K161" s="41">
        <v>0</v>
      </c>
      <c r="L161" s="41">
        <f>SUM(B161:K161)</f>
        <v>0</v>
      </c>
    </row>
    <row r="162" spans="1:12" ht="14.4" x14ac:dyDescent="0.3">
      <c r="A162" s="40" t="s">
        <v>69</v>
      </c>
      <c r="B162" s="43">
        <f t="shared" ref="B162:K162" si="27">IF(B161&lt;&gt;"N/A",B161*B160,0)</f>
        <v>0</v>
      </c>
      <c r="C162" s="43">
        <f t="shared" si="27"/>
        <v>0</v>
      </c>
      <c r="D162" s="43">
        <f t="shared" si="27"/>
        <v>0</v>
      </c>
      <c r="E162" s="43">
        <f t="shared" si="27"/>
        <v>0</v>
      </c>
      <c r="F162" s="43">
        <f t="shared" si="27"/>
        <v>0</v>
      </c>
      <c r="G162" s="43">
        <f t="shared" si="27"/>
        <v>0</v>
      </c>
      <c r="H162" s="43">
        <f t="shared" si="27"/>
        <v>0</v>
      </c>
      <c r="I162" s="43">
        <f t="shared" si="27"/>
        <v>0</v>
      </c>
      <c r="J162" s="43">
        <f t="shared" si="27"/>
        <v>0</v>
      </c>
      <c r="K162" s="43">
        <f t="shared" si="27"/>
        <v>0</v>
      </c>
      <c r="L162" s="46">
        <f>SUM(B162:K162)</f>
        <v>0</v>
      </c>
    </row>
    <row r="163" spans="1:12" x14ac:dyDescent="0.25">
      <c r="B163" s="41"/>
      <c r="C163" s="41"/>
      <c r="D163" s="41"/>
      <c r="E163" s="41"/>
      <c r="F163" s="41"/>
      <c r="G163" s="41"/>
      <c r="H163" s="41"/>
      <c r="I163" s="41"/>
      <c r="J163" s="41"/>
      <c r="K163" s="41"/>
      <c r="L163" s="41"/>
    </row>
    <row r="168" spans="1:12" x14ac:dyDescent="0.25">
      <c r="A168" s="195" t="s">
        <v>115</v>
      </c>
      <c r="B168" s="195"/>
      <c r="C168" s="195"/>
      <c r="D168" s="195"/>
      <c r="E168" s="195"/>
    </row>
    <row r="169" spans="1:12" x14ac:dyDescent="0.25">
      <c r="A169" s="195"/>
      <c r="B169" s="195"/>
      <c r="C169" s="195"/>
      <c r="D169" s="195"/>
      <c r="E169" s="195"/>
    </row>
    <row r="170" spans="1:12" ht="56.25" customHeight="1" x14ac:dyDescent="0.25">
      <c r="A170" s="39" t="s">
        <v>60</v>
      </c>
      <c r="B170" s="45" t="s">
        <v>97</v>
      </c>
      <c r="C170" s="45" t="s">
        <v>75</v>
      </c>
      <c r="D170" s="45" t="s">
        <v>103</v>
      </c>
      <c r="E170" s="45" t="s">
        <v>104</v>
      </c>
      <c r="F170" s="45" t="s">
        <v>105</v>
      </c>
      <c r="G170" s="50" t="s">
        <v>79</v>
      </c>
      <c r="H170" s="50" t="s">
        <v>61</v>
      </c>
      <c r="I170" s="50" t="s">
        <v>62</v>
      </c>
      <c r="J170" s="50" t="s">
        <v>63</v>
      </c>
      <c r="K170" s="50" t="s">
        <v>64</v>
      </c>
      <c r="L170" s="39" t="s">
        <v>65</v>
      </c>
    </row>
    <row r="171" spans="1:12" ht="15" customHeight="1" x14ac:dyDescent="0.25">
      <c r="A171" s="40" t="s">
        <v>66</v>
      </c>
      <c r="B171" s="41">
        <v>35</v>
      </c>
      <c r="C171" s="41">
        <v>20</v>
      </c>
      <c r="D171" s="41">
        <v>15</v>
      </c>
      <c r="E171" s="41">
        <v>15</v>
      </c>
      <c r="F171" s="41">
        <v>15</v>
      </c>
      <c r="G171" s="41">
        <v>0</v>
      </c>
      <c r="H171" s="41">
        <v>0</v>
      </c>
      <c r="I171" s="41">
        <v>0</v>
      </c>
      <c r="J171" s="41">
        <v>0</v>
      </c>
      <c r="K171" s="41">
        <v>0</v>
      </c>
      <c r="L171" s="41">
        <f>SUMIF(B173:K173,"&lt;&gt;N/A",B171:K171)</f>
        <v>100</v>
      </c>
    </row>
    <row r="172" spans="1:12" x14ac:dyDescent="0.25">
      <c r="A172" s="40" t="s">
        <v>67</v>
      </c>
      <c r="B172" s="42">
        <f t="shared" ref="B172:K172" si="28">IF(B173&lt;&gt;"N/A",B171/$L$171,0)</f>
        <v>0.35</v>
      </c>
      <c r="C172" s="42">
        <f t="shared" si="28"/>
        <v>0.2</v>
      </c>
      <c r="D172" s="42">
        <f t="shared" si="28"/>
        <v>0.15</v>
      </c>
      <c r="E172" s="42">
        <f t="shared" si="28"/>
        <v>0.15</v>
      </c>
      <c r="F172" s="42">
        <f t="shared" si="28"/>
        <v>0.15</v>
      </c>
      <c r="G172" s="42">
        <f t="shared" si="28"/>
        <v>0</v>
      </c>
      <c r="H172" s="42">
        <f t="shared" si="28"/>
        <v>0</v>
      </c>
      <c r="I172" s="42">
        <f t="shared" si="28"/>
        <v>0</v>
      </c>
      <c r="J172" s="42">
        <f t="shared" si="28"/>
        <v>0</v>
      </c>
      <c r="K172" s="42">
        <f t="shared" si="28"/>
        <v>0</v>
      </c>
      <c r="L172" s="42">
        <f>SUM(B172:K172)</f>
        <v>1</v>
      </c>
    </row>
    <row r="173" spans="1:12" x14ac:dyDescent="0.25">
      <c r="A173" s="40" t="s">
        <v>68</v>
      </c>
      <c r="B173" s="41">
        <f>'Enter Review'!B273</f>
        <v>0</v>
      </c>
      <c r="C173" s="41">
        <f>'Enter Review'!C273</f>
        <v>0</v>
      </c>
      <c r="D173" s="41">
        <f>'Enter Review'!D273</f>
        <v>0</v>
      </c>
      <c r="E173" s="41">
        <f>'Enter Review'!E273</f>
        <v>0</v>
      </c>
      <c r="F173" s="41">
        <f>'Enter Review'!F273</f>
        <v>0</v>
      </c>
      <c r="G173" s="41">
        <f>'Enter Review'!G227</f>
        <v>0</v>
      </c>
      <c r="H173" s="41">
        <f>'Enter Review'!H227</f>
        <v>0</v>
      </c>
      <c r="I173" s="41">
        <f>'Enter Review'!I231</f>
        <v>0</v>
      </c>
      <c r="J173" s="41">
        <v>0</v>
      </c>
      <c r="K173" s="41">
        <v>0</v>
      </c>
      <c r="L173" s="41">
        <f>SUM(B173:K173)</f>
        <v>0</v>
      </c>
    </row>
    <row r="174" spans="1:12" ht="14.4" x14ac:dyDescent="0.3">
      <c r="A174" s="40" t="s">
        <v>69</v>
      </c>
      <c r="B174" s="43">
        <f t="shared" ref="B174:K174" si="29">IF(B173&lt;&gt;"N/A",B173*B172,0)</f>
        <v>0</v>
      </c>
      <c r="C174" s="43">
        <f t="shared" si="29"/>
        <v>0</v>
      </c>
      <c r="D174" s="43">
        <f t="shared" si="29"/>
        <v>0</v>
      </c>
      <c r="E174" s="43">
        <f t="shared" si="29"/>
        <v>0</v>
      </c>
      <c r="F174" s="43">
        <f t="shared" si="29"/>
        <v>0</v>
      </c>
      <c r="G174" s="43">
        <f t="shared" si="29"/>
        <v>0</v>
      </c>
      <c r="H174" s="43">
        <f t="shared" si="29"/>
        <v>0</v>
      </c>
      <c r="I174" s="43">
        <f t="shared" si="29"/>
        <v>0</v>
      </c>
      <c r="J174" s="43">
        <f t="shared" si="29"/>
        <v>0</v>
      </c>
      <c r="K174" s="43">
        <f t="shared" si="29"/>
        <v>0</v>
      </c>
      <c r="L174" s="46">
        <f>SUM(B174:K174)</f>
        <v>0</v>
      </c>
    </row>
    <row r="175" spans="1:12" x14ac:dyDescent="0.25">
      <c r="B175" s="41"/>
      <c r="C175" s="41"/>
      <c r="D175" s="41"/>
      <c r="E175" s="41"/>
      <c r="F175" s="41"/>
      <c r="G175" s="41"/>
      <c r="H175" s="41"/>
      <c r="I175" s="41"/>
      <c r="J175" s="41"/>
      <c r="K175" s="41"/>
      <c r="L175" s="41"/>
    </row>
    <row r="180" spans="1:12" x14ac:dyDescent="0.25">
      <c r="A180" s="195" t="s">
        <v>116</v>
      </c>
      <c r="B180" s="195"/>
      <c r="C180" s="195"/>
      <c r="D180" s="195"/>
      <c r="E180" s="195"/>
    </row>
    <row r="181" spans="1:12" x14ac:dyDescent="0.25">
      <c r="A181" s="195"/>
      <c r="B181" s="195"/>
      <c r="C181" s="195"/>
      <c r="D181" s="195"/>
      <c r="E181" s="195"/>
    </row>
    <row r="182" spans="1:12" ht="56.25" customHeight="1" x14ac:dyDescent="0.25">
      <c r="A182" s="39" t="s">
        <v>60</v>
      </c>
      <c r="B182" s="45" t="s">
        <v>97</v>
      </c>
      <c r="C182" s="45" t="s">
        <v>75</v>
      </c>
      <c r="D182" s="45" t="s">
        <v>103</v>
      </c>
      <c r="E182" s="45" t="s">
        <v>104</v>
      </c>
      <c r="F182" s="45" t="s">
        <v>105</v>
      </c>
      <c r="G182" s="50" t="s">
        <v>79</v>
      </c>
      <c r="H182" s="50" t="s">
        <v>61</v>
      </c>
      <c r="I182" s="50" t="s">
        <v>62</v>
      </c>
      <c r="J182" s="50" t="s">
        <v>63</v>
      </c>
      <c r="K182" s="50" t="s">
        <v>64</v>
      </c>
      <c r="L182" s="39" t="s">
        <v>65</v>
      </c>
    </row>
    <row r="183" spans="1:12" ht="15" customHeight="1" x14ac:dyDescent="0.25">
      <c r="A183" s="40" t="s">
        <v>66</v>
      </c>
      <c r="B183" s="41">
        <v>35</v>
      </c>
      <c r="C183" s="41">
        <v>20</v>
      </c>
      <c r="D183" s="41">
        <v>15</v>
      </c>
      <c r="E183" s="41">
        <v>15</v>
      </c>
      <c r="F183" s="41">
        <v>15</v>
      </c>
      <c r="G183" s="41">
        <v>0</v>
      </c>
      <c r="H183" s="41">
        <v>0</v>
      </c>
      <c r="I183" s="41">
        <v>0</v>
      </c>
      <c r="J183" s="41">
        <v>0</v>
      </c>
      <c r="K183" s="41">
        <v>0</v>
      </c>
      <c r="L183" s="41">
        <f>SUMIF(B185:K185,"&lt;&gt;N/A",B183:K183)</f>
        <v>100</v>
      </c>
    </row>
    <row r="184" spans="1:12" x14ac:dyDescent="0.25">
      <c r="A184" s="40" t="s">
        <v>67</v>
      </c>
      <c r="B184" s="42">
        <f t="shared" ref="B184:K184" si="30">IF(B185&lt;&gt;"N/A",B183/$L$183,0)</f>
        <v>0.35</v>
      </c>
      <c r="C184" s="42">
        <f t="shared" si="30"/>
        <v>0.2</v>
      </c>
      <c r="D184" s="42">
        <f t="shared" si="30"/>
        <v>0.15</v>
      </c>
      <c r="E184" s="42">
        <f t="shared" si="30"/>
        <v>0.15</v>
      </c>
      <c r="F184" s="42">
        <f t="shared" si="30"/>
        <v>0.15</v>
      </c>
      <c r="G184" s="42">
        <f t="shared" si="30"/>
        <v>0</v>
      </c>
      <c r="H184" s="42">
        <f t="shared" si="30"/>
        <v>0</v>
      </c>
      <c r="I184" s="42">
        <f t="shared" si="30"/>
        <v>0</v>
      </c>
      <c r="J184" s="42">
        <f t="shared" si="30"/>
        <v>0</v>
      </c>
      <c r="K184" s="42">
        <f t="shared" si="30"/>
        <v>0</v>
      </c>
      <c r="L184" s="42">
        <f>SUM(B184:K184)</f>
        <v>1</v>
      </c>
    </row>
    <row r="185" spans="1:12" x14ac:dyDescent="0.25">
      <c r="A185" s="40" t="s">
        <v>68</v>
      </c>
      <c r="B185" s="41">
        <f>'Enter Review'!B290</f>
        <v>0</v>
      </c>
      <c r="C185" s="41">
        <f>'Enter Review'!C290</f>
        <v>0</v>
      </c>
      <c r="D185" s="41">
        <f>'Enter Review'!D290</f>
        <v>0</v>
      </c>
      <c r="E185" s="41">
        <f>'Enter Review'!E290</f>
        <v>0</v>
      </c>
      <c r="F185" s="41">
        <f>'Enter Review'!F290</f>
        <v>0</v>
      </c>
      <c r="G185" s="41">
        <f>'Enter Review'!G241</f>
        <v>0</v>
      </c>
      <c r="H185" s="41">
        <f>'Enter Review'!H241</f>
        <v>0</v>
      </c>
      <c r="I185" s="41">
        <f>'Enter Review'!I243</f>
        <v>0</v>
      </c>
      <c r="J185" s="41">
        <v>0</v>
      </c>
      <c r="K185" s="41">
        <v>0</v>
      </c>
      <c r="L185" s="41">
        <f>SUM(B185:K185)</f>
        <v>0</v>
      </c>
    </row>
    <row r="186" spans="1:12" ht="14.4" x14ac:dyDescent="0.3">
      <c r="A186" s="40" t="s">
        <v>69</v>
      </c>
      <c r="B186" s="43">
        <f t="shared" ref="B186:K186" si="31">IF(B185&lt;&gt;"N/A",B185*B184,0)</f>
        <v>0</v>
      </c>
      <c r="C186" s="43">
        <f t="shared" si="31"/>
        <v>0</v>
      </c>
      <c r="D186" s="43">
        <f t="shared" si="31"/>
        <v>0</v>
      </c>
      <c r="E186" s="43">
        <f t="shared" si="31"/>
        <v>0</v>
      </c>
      <c r="F186" s="43">
        <f t="shared" si="31"/>
        <v>0</v>
      </c>
      <c r="G186" s="43">
        <f t="shared" si="31"/>
        <v>0</v>
      </c>
      <c r="H186" s="43">
        <f t="shared" si="31"/>
        <v>0</v>
      </c>
      <c r="I186" s="43">
        <f t="shared" si="31"/>
        <v>0</v>
      </c>
      <c r="J186" s="43">
        <f t="shared" si="31"/>
        <v>0</v>
      </c>
      <c r="K186" s="43">
        <f t="shared" si="31"/>
        <v>0</v>
      </c>
      <c r="L186" s="46">
        <f>SUM(B186:K186)</f>
        <v>0</v>
      </c>
    </row>
    <row r="187" spans="1:12" x14ac:dyDescent="0.25">
      <c r="B187" s="41"/>
      <c r="C187" s="41"/>
      <c r="D187" s="41"/>
      <c r="E187" s="41"/>
      <c r="F187" s="41"/>
      <c r="G187" s="41"/>
      <c r="H187" s="41"/>
      <c r="I187" s="41"/>
      <c r="J187" s="41"/>
      <c r="K187" s="41"/>
      <c r="L187" s="41"/>
    </row>
    <row r="192" spans="1:12" x14ac:dyDescent="0.25">
      <c r="A192" s="195" t="s">
        <v>117</v>
      </c>
      <c r="B192" s="195"/>
      <c r="C192" s="195"/>
      <c r="D192" s="195"/>
      <c r="E192" s="195"/>
    </row>
    <row r="193" spans="1:12" x14ac:dyDescent="0.25">
      <c r="A193" s="195"/>
      <c r="B193" s="195"/>
      <c r="C193" s="195"/>
      <c r="D193" s="195"/>
      <c r="E193" s="195"/>
    </row>
    <row r="194" spans="1:12" ht="56.25" customHeight="1" x14ac:dyDescent="0.25">
      <c r="A194" s="39" t="s">
        <v>60</v>
      </c>
      <c r="B194" s="45" t="s">
        <v>97</v>
      </c>
      <c r="C194" s="45" t="s">
        <v>75</v>
      </c>
      <c r="D194" s="45" t="s">
        <v>103</v>
      </c>
      <c r="E194" s="45" t="s">
        <v>104</v>
      </c>
      <c r="F194" s="45" t="s">
        <v>105</v>
      </c>
      <c r="G194" s="50" t="s">
        <v>79</v>
      </c>
      <c r="H194" s="50" t="s">
        <v>61</v>
      </c>
      <c r="I194" s="50" t="s">
        <v>62</v>
      </c>
      <c r="J194" s="50" t="s">
        <v>63</v>
      </c>
      <c r="K194" s="50" t="s">
        <v>64</v>
      </c>
      <c r="L194" s="39" t="s">
        <v>65</v>
      </c>
    </row>
    <row r="195" spans="1:12" ht="15" customHeight="1" x14ac:dyDescent="0.25">
      <c r="A195" s="40" t="s">
        <v>66</v>
      </c>
      <c r="B195" s="41">
        <v>35</v>
      </c>
      <c r="C195" s="41">
        <v>20</v>
      </c>
      <c r="D195" s="41">
        <v>15</v>
      </c>
      <c r="E195" s="41">
        <v>15</v>
      </c>
      <c r="F195" s="41">
        <v>15</v>
      </c>
      <c r="G195" s="41">
        <v>0</v>
      </c>
      <c r="H195" s="41">
        <v>0</v>
      </c>
      <c r="I195" s="41">
        <v>0</v>
      </c>
      <c r="J195" s="41">
        <v>0</v>
      </c>
      <c r="K195" s="41">
        <v>0</v>
      </c>
      <c r="L195" s="41">
        <f>SUMIF(B197:K197,"&lt;&gt;N/A",B195:K195)</f>
        <v>100</v>
      </c>
    </row>
    <row r="196" spans="1:12" x14ac:dyDescent="0.25">
      <c r="A196" s="40" t="s">
        <v>67</v>
      </c>
      <c r="B196" s="42">
        <f t="shared" ref="B196:K196" si="32">IF(B197&lt;&gt;"N/A",B195/$L$195,0)</f>
        <v>0.35</v>
      </c>
      <c r="C196" s="42">
        <f t="shared" si="32"/>
        <v>0.2</v>
      </c>
      <c r="D196" s="42">
        <f t="shared" si="32"/>
        <v>0.15</v>
      </c>
      <c r="E196" s="42">
        <f t="shared" si="32"/>
        <v>0.15</v>
      </c>
      <c r="F196" s="42">
        <f t="shared" si="32"/>
        <v>0.15</v>
      </c>
      <c r="G196" s="42">
        <f t="shared" si="32"/>
        <v>0</v>
      </c>
      <c r="H196" s="42">
        <f t="shared" si="32"/>
        <v>0</v>
      </c>
      <c r="I196" s="42">
        <f t="shared" si="32"/>
        <v>0</v>
      </c>
      <c r="J196" s="42">
        <f t="shared" si="32"/>
        <v>0</v>
      </c>
      <c r="K196" s="42">
        <f t="shared" si="32"/>
        <v>0</v>
      </c>
      <c r="L196" s="42">
        <f>SUM(B196:K196)</f>
        <v>1</v>
      </c>
    </row>
    <row r="197" spans="1:12" x14ac:dyDescent="0.25">
      <c r="A197" s="40" t="s">
        <v>68</v>
      </c>
      <c r="B197" s="41">
        <f>'Enter Review'!B307</f>
        <v>0</v>
      </c>
      <c r="C197" s="41">
        <f>'Enter Review'!C307</f>
        <v>0</v>
      </c>
      <c r="D197" s="41">
        <f>'Enter Review'!D307</f>
        <v>0</v>
      </c>
      <c r="E197" s="41">
        <f>'Enter Review'!E307</f>
        <v>0</v>
      </c>
      <c r="F197" s="41">
        <f>'Enter Review'!F307</f>
        <v>0</v>
      </c>
      <c r="G197" s="41">
        <f>'Enter Review'!G255</f>
        <v>0</v>
      </c>
      <c r="H197" s="41">
        <f>'Enter Review'!H255</f>
        <v>0</v>
      </c>
      <c r="I197" s="41">
        <f>'Enter Review'!I257</f>
        <v>0</v>
      </c>
      <c r="J197" s="41">
        <v>0</v>
      </c>
      <c r="K197" s="41">
        <v>0</v>
      </c>
      <c r="L197" s="41">
        <f>SUM(B197:K197)</f>
        <v>0</v>
      </c>
    </row>
    <row r="198" spans="1:12" ht="14.4" x14ac:dyDescent="0.3">
      <c r="A198" s="40" t="s">
        <v>69</v>
      </c>
      <c r="B198" s="43">
        <f t="shared" ref="B198:K198" si="33">IF(B197&lt;&gt;"N/A",B197*B196,0)</f>
        <v>0</v>
      </c>
      <c r="C198" s="43">
        <f t="shared" si="33"/>
        <v>0</v>
      </c>
      <c r="D198" s="43">
        <f t="shared" si="33"/>
        <v>0</v>
      </c>
      <c r="E198" s="43">
        <f t="shared" si="33"/>
        <v>0</v>
      </c>
      <c r="F198" s="43">
        <f t="shared" si="33"/>
        <v>0</v>
      </c>
      <c r="G198" s="43">
        <f t="shared" si="33"/>
        <v>0</v>
      </c>
      <c r="H198" s="43">
        <f t="shared" si="33"/>
        <v>0</v>
      </c>
      <c r="I198" s="43">
        <f t="shared" si="33"/>
        <v>0</v>
      </c>
      <c r="J198" s="43">
        <f t="shared" si="33"/>
        <v>0</v>
      </c>
      <c r="K198" s="43">
        <f t="shared" si="33"/>
        <v>0</v>
      </c>
      <c r="L198" s="46">
        <f>SUM(B198:K198)</f>
        <v>0</v>
      </c>
    </row>
    <row r="199" spans="1:12" x14ac:dyDescent="0.25">
      <c r="B199" s="41"/>
      <c r="C199" s="41"/>
      <c r="D199" s="41"/>
      <c r="E199" s="41"/>
      <c r="F199" s="41"/>
      <c r="G199" s="41"/>
      <c r="H199" s="41"/>
      <c r="I199" s="41"/>
      <c r="J199" s="41"/>
      <c r="K199" s="41"/>
      <c r="L199" s="41"/>
    </row>
    <row r="204" spans="1:12" x14ac:dyDescent="0.25">
      <c r="A204" s="195" t="s">
        <v>118</v>
      </c>
      <c r="B204" s="195"/>
      <c r="C204" s="195"/>
      <c r="D204" s="195"/>
      <c r="E204" s="195"/>
    </row>
    <row r="205" spans="1:12" x14ac:dyDescent="0.25">
      <c r="A205" s="195"/>
      <c r="B205" s="195"/>
      <c r="C205" s="195"/>
      <c r="D205" s="195"/>
      <c r="E205" s="195"/>
    </row>
    <row r="206" spans="1:12" ht="56.25" customHeight="1" x14ac:dyDescent="0.25">
      <c r="A206" s="39" t="s">
        <v>60</v>
      </c>
      <c r="B206" s="45" t="s">
        <v>97</v>
      </c>
      <c r="C206" s="45" t="s">
        <v>75</v>
      </c>
      <c r="D206" s="45" t="s">
        <v>103</v>
      </c>
      <c r="E206" s="45" t="s">
        <v>104</v>
      </c>
      <c r="F206" s="45" t="s">
        <v>105</v>
      </c>
      <c r="G206" s="50" t="s">
        <v>79</v>
      </c>
      <c r="H206" s="50" t="s">
        <v>61</v>
      </c>
      <c r="I206" s="50" t="s">
        <v>62</v>
      </c>
      <c r="J206" s="50" t="s">
        <v>63</v>
      </c>
      <c r="K206" s="50" t="s">
        <v>64</v>
      </c>
      <c r="L206" s="39" t="s">
        <v>65</v>
      </c>
    </row>
    <row r="207" spans="1:12" ht="15" customHeight="1" x14ac:dyDescent="0.25">
      <c r="A207" s="40" t="s">
        <v>66</v>
      </c>
      <c r="B207" s="41">
        <v>35</v>
      </c>
      <c r="C207" s="41">
        <v>20</v>
      </c>
      <c r="D207" s="41">
        <v>15</v>
      </c>
      <c r="E207" s="41">
        <v>15</v>
      </c>
      <c r="F207" s="41">
        <v>15</v>
      </c>
      <c r="G207" s="41">
        <v>0</v>
      </c>
      <c r="H207" s="41">
        <v>0</v>
      </c>
      <c r="I207" s="41">
        <v>0</v>
      </c>
      <c r="J207" s="41">
        <v>0</v>
      </c>
      <c r="K207" s="41">
        <v>0</v>
      </c>
      <c r="L207" s="41">
        <f>SUMIF(B209:K209,"&lt;&gt;N/A",B207:K207)</f>
        <v>100</v>
      </c>
    </row>
    <row r="208" spans="1:12" x14ac:dyDescent="0.25">
      <c r="A208" s="40" t="s">
        <v>67</v>
      </c>
      <c r="B208" s="42">
        <f t="shared" ref="B208:K208" si="34">IF(B209&lt;&gt;"N/A",B207/$L$207,0)</f>
        <v>0.35</v>
      </c>
      <c r="C208" s="42">
        <f t="shared" si="34"/>
        <v>0.2</v>
      </c>
      <c r="D208" s="42">
        <f t="shared" si="34"/>
        <v>0.15</v>
      </c>
      <c r="E208" s="42">
        <f t="shared" si="34"/>
        <v>0.15</v>
      </c>
      <c r="F208" s="42">
        <f t="shared" si="34"/>
        <v>0.15</v>
      </c>
      <c r="G208" s="42">
        <f t="shared" si="34"/>
        <v>0</v>
      </c>
      <c r="H208" s="42">
        <f t="shared" si="34"/>
        <v>0</v>
      </c>
      <c r="I208" s="42">
        <f t="shared" si="34"/>
        <v>0</v>
      </c>
      <c r="J208" s="42">
        <f t="shared" si="34"/>
        <v>0</v>
      </c>
      <c r="K208" s="42">
        <f t="shared" si="34"/>
        <v>0</v>
      </c>
      <c r="L208" s="42">
        <f>SUM(B208:K208)</f>
        <v>1</v>
      </c>
    </row>
    <row r="209" spans="1:12" x14ac:dyDescent="0.25">
      <c r="A209" s="40" t="s">
        <v>68</v>
      </c>
      <c r="B209" s="41">
        <f>'Enter Review'!B324</f>
        <v>0</v>
      </c>
      <c r="C209" s="41">
        <f>'Enter Review'!C324</f>
        <v>0</v>
      </c>
      <c r="D209" s="41">
        <f>'Enter Review'!D324</f>
        <v>0</v>
      </c>
      <c r="E209" s="41">
        <f>'Enter Review'!E324</f>
        <v>0</v>
      </c>
      <c r="F209" s="41">
        <f>'Enter Review'!F324</f>
        <v>0</v>
      </c>
      <c r="G209" s="41">
        <v>0</v>
      </c>
      <c r="H209" s="41">
        <v>0</v>
      </c>
      <c r="I209" s="41">
        <v>0</v>
      </c>
      <c r="J209" s="41">
        <v>0</v>
      </c>
      <c r="K209" s="41">
        <v>0</v>
      </c>
      <c r="L209" s="41">
        <f>SUM(B209:K209)</f>
        <v>0</v>
      </c>
    </row>
    <row r="210" spans="1:12" ht="14.4" x14ac:dyDescent="0.3">
      <c r="A210" s="40" t="s">
        <v>69</v>
      </c>
      <c r="B210" s="43">
        <f t="shared" ref="B210:K210" si="35">IF(B209&lt;&gt;"N/A",B209*B208,0)</f>
        <v>0</v>
      </c>
      <c r="C210" s="43">
        <f t="shared" si="35"/>
        <v>0</v>
      </c>
      <c r="D210" s="43">
        <f t="shared" si="35"/>
        <v>0</v>
      </c>
      <c r="E210" s="43">
        <f t="shared" si="35"/>
        <v>0</v>
      </c>
      <c r="F210" s="43">
        <f t="shared" si="35"/>
        <v>0</v>
      </c>
      <c r="G210" s="43">
        <f t="shared" si="35"/>
        <v>0</v>
      </c>
      <c r="H210" s="43">
        <f t="shared" si="35"/>
        <v>0</v>
      </c>
      <c r="I210" s="43">
        <f t="shared" si="35"/>
        <v>0</v>
      </c>
      <c r="J210" s="43">
        <f t="shared" si="35"/>
        <v>0</v>
      </c>
      <c r="K210" s="43">
        <f t="shared" si="35"/>
        <v>0</v>
      </c>
      <c r="L210" s="46">
        <f>SUM(B210:K210)</f>
        <v>0</v>
      </c>
    </row>
    <row r="211" spans="1:12" x14ac:dyDescent="0.25">
      <c r="B211" s="41"/>
      <c r="C211" s="41"/>
      <c r="D211" s="41"/>
      <c r="E211" s="41"/>
      <c r="F211" s="41"/>
      <c r="G211" s="41"/>
      <c r="H211" s="41"/>
      <c r="I211" s="41"/>
      <c r="J211" s="41"/>
      <c r="K211" s="41"/>
      <c r="L211" s="41"/>
    </row>
    <row r="216" spans="1:12" x14ac:dyDescent="0.25">
      <c r="A216" s="195" t="s">
        <v>119</v>
      </c>
      <c r="B216" s="195"/>
      <c r="C216" s="195"/>
      <c r="D216" s="195"/>
      <c r="E216" s="195"/>
    </row>
    <row r="217" spans="1:12" x14ac:dyDescent="0.25">
      <c r="A217" s="195"/>
      <c r="B217" s="195"/>
      <c r="C217" s="195"/>
      <c r="D217" s="195"/>
      <c r="E217" s="195"/>
    </row>
    <row r="218" spans="1:12" ht="56.25" customHeight="1" x14ac:dyDescent="0.25">
      <c r="A218" s="39" t="s">
        <v>60</v>
      </c>
      <c r="B218" s="45" t="s">
        <v>97</v>
      </c>
      <c r="C218" s="45" t="s">
        <v>75</v>
      </c>
      <c r="D218" s="45" t="s">
        <v>103</v>
      </c>
      <c r="E218" s="45" t="s">
        <v>104</v>
      </c>
      <c r="F218" s="45" t="s">
        <v>105</v>
      </c>
      <c r="G218" s="50" t="s">
        <v>79</v>
      </c>
      <c r="H218" s="50" t="s">
        <v>61</v>
      </c>
      <c r="I218" s="50" t="s">
        <v>62</v>
      </c>
      <c r="J218" s="50" t="s">
        <v>63</v>
      </c>
      <c r="K218" s="50" t="s">
        <v>64</v>
      </c>
      <c r="L218" s="39" t="s">
        <v>65</v>
      </c>
    </row>
    <row r="219" spans="1:12" ht="15" customHeight="1" x14ac:dyDescent="0.25">
      <c r="A219" s="40" t="s">
        <v>66</v>
      </c>
      <c r="B219" s="41">
        <v>35</v>
      </c>
      <c r="C219" s="41">
        <v>20</v>
      </c>
      <c r="D219" s="41">
        <v>15</v>
      </c>
      <c r="E219" s="41">
        <v>15</v>
      </c>
      <c r="F219" s="41">
        <v>15</v>
      </c>
      <c r="G219" s="41">
        <v>0</v>
      </c>
      <c r="H219" s="41">
        <v>0</v>
      </c>
      <c r="I219" s="41">
        <v>0</v>
      </c>
      <c r="J219" s="41">
        <v>0</v>
      </c>
      <c r="K219" s="41">
        <v>0</v>
      </c>
      <c r="L219" s="41">
        <f>SUMIF(B221:K221,"&lt;&gt;N/A",B219:K219)</f>
        <v>100</v>
      </c>
    </row>
    <row r="220" spans="1:12" x14ac:dyDescent="0.25">
      <c r="A220" s="40" t="s">
        <v>67</v>
      </c>
      <c r="B220" s="42">
        <f t="shared" ref="B220:K220" si="36">IF(B221&lt;&gt;"N/A",B219/$L$219,0)</f>
        <v>0.35</v>
      </c>
      <c r="C220" s="42">
        <f t="shared" si="36"/>
        <v>0.2</v>
      </c>
      <c r="D220" s="42">
        <f t="shared" si="36"/>
        <v>0.15</v>
      </c>
      <c r="E220" s="42">
        <f t="shared" si="36"/>
        <v>0.15</v>
      </c>
      <c r="F220" s="42">
        <f t="shared" si="36"/>
        <v>0.15</v>
      </c>
      <c r="G220" s="42">
        <f t="shared" si="36"/>
        <v>0</v>
      </c>
      <c r="H220" s="42">
        <f t="shared" si="36"/>
        <v>0</v>
      </c>
      <c r="I220" s="42">
        <f t="shared" si="36"/>
        <v>0</v>
      </c>
      <c r="J220" s="42">
        <f t="shared" si="36"/>
        <v>0</v>
      </c>
      <c r="K220" s="42">
        <f t="shared" si="36"/>
        <v>0</v>
      </c>
      <c r="L220" s="42">
        <f>SUM(B220:K220)</f>
        <v>1</v>
      </c>
    </row>
    <row r="221" spans="1:12" x14ac:dyDescent="0.25">
      <c r="A221" s="40" t="s">
        <v>68</v>
      </c>
      <c r="B221" s="41">
        <f>'Enter Review'!B341</f>
        <v>0</v>
      </c>
      <c r="C221" s="41">
        <f>'Enter Review'!C341</f>
        <v>0</v>
      </c>
      <c r="D221" s="41">
        <f>'Enter Review'!D341</f>
        <v>0</v>
      </c>
      <c r="E221" s="41">
        <f>'Enter Review'!E341</f>
        <v>0</v>
      </c>
      <c r="F221" s="41">
        <f>'Enter Review'!F341</f>
        <v>0</v>
      </c>
      <c r="G221" s="41">
        <f>'Enter Review'!G283</f>
        <v>0</v>
      </c>
      <c r="H221" s="41">
        <f>'Enter Review'!H283</f>
        <v>0</v>
      </c>
      <c r="I221" s="41">
        <f>'Enter Review'!I285</f>
        <v>0</v>
      </c>
      <c r="J221" s="41">
        <v>0</v>
      </c>
      <c r="K221" s="41">
        <v>0</v>
      </c>
      <c r="L221" s="41">
        <f>SUM(B221:K221)</f>
        <v>0</v>
      </c>
    </row>
    <row r="222" spans="1:12" ht="14.4" x14ac:dyDescent="0.3">
      <c r="A222" s="40" t="s">
        <v>69</v>
      </c>
      <c r="B222" s="43">
        <f t="shared" ref="B222:K222" si="37">IF(B221&lt;&gt;"N/A",B221*B220,0)</f>
        <v>0</v>
      </c>
      <c r="C222" s="43">
        <f t="shared" si="37"/>
        <v>0</v>
      </c>
      <c r="D222" s="43">
        <f t="shared" si="37"/>
        <v>0</v>
      </c>
      <c r="E222" s="43">
        <f t="shared" si="37"/>
        <v>0</v>
      </c>
      <c r="F222" s="43">
        <f t="shared" si="37"/>
        <v>0</v>
      </c>
      <c r="G222" s="43">
        <f t="shared" si="37"/>
        <v>0</v>
      </c>
      <c r="H222" s="43">
        <f t="shared" si="37"/>
        <v>0</v>
      </c>
      <c r="I222" s="43">
        <f t="shared" si="37"/>
        <v>0</v>
      </c>
      <c r="J222" s="43">
        <f t="shared" si="37"/>
        <v>0</v>
      </c>
      <c r="K222" s="43">
        <f t="shared" si="37"/>
        <v>0</v>
      </c>
      <c r="L222" s="46">
        <f>SUM(B222:K222)</f>
        <v>0</v>
      </c>
    </row>
    <row r="223" spans="1:12" x14ac:dyDescent="0.25">
      <c r="B223" s="41"/>
      <c r="C223" s="41"/>
      <c r="D223" s="41"/>
      <c r="E223" s="41"/>
      <c r="F223" s="41"/>
      <c r="G223" s="41"/>
      <c r="H223" s="41"/>
      <c r="I223" s="41"/>
      <c r="J223" s="41"/>
      <c r="K223" s="41"/>
      <c r="L223" s="41"/>
    </row>
    <row r="228" spans="1:12" x14ac:dyDescent="0.25">
      <c r="A228" s="195" t="s">
        <v>120</v>
      </c>
      <c r="B228" s="195"/>
      <c r="C228" s="195"/>
      <c r="D228" s="195"/>
      <c r="E228" s="195"/>
    </row>
    <row r="229" spans="1:12" x14ac:dyDescent="0.25">
      <c r="A229" s="195"/>
      <c r="B229" s="195"/>
      <c r="C229" s="195"/>
      <c r="D229" s="195"/>
      <c r="E229" s="195"/>
    </row>
    <row r="230" spans="1:12" ht="56.25" customHeight="1" x14ac:dyDescent="0.25">
      <c r="A230" s="39" t="s">
        <v>60</v>
      </c>
      <c r="B230" s="45" t="s">
        <v>97</v>
      </c>
      <c r="C230" s="45" t="s">
        <v>75</v>
      </c>
      <c r="D230" s="45" t="s">
        <v>103</v>
      </c>
      <c r="E230" s="45" t="s">
        <v>104</v>
      </c>
      <c r="F230" s="45" t="s">
        <v>105</v>
      </c>
      <c r="G230" s="50" t="s">
        <v>79</v>
      </c>
      <c r="H230" s="50" t="s">
        <v>61</v>
      </c>
      <c r="I230" s="50" t="s">
        <v>62</v>
      </c>
      <c r="J230" s="50" t="s">
        <v>63</v>
      </c>
      <c r="K230" s="50" t="s">
        <v>64</v>
      </c>
      <c r="L230" s="39" t="s">
        <v>65</v>
      </c>
    </row>
    <row r="231" spans="1:12" ht="15" customHeight="1" x14ac:dyDescent="0.25">
      <c r="A231" s="40" t="s">
        <v>66</v>
      </c>
      <c r="B231" s="41">
        <v>35</v>
      </c>
      <c r="C231" s="41">
        <v>20</v>
      </c>
      <c r="D231" s="41">
        <v>15</v>
      </c>
      <c r="E231" s="41">
        <v>15</v>
      </c>
      <c r="F231" s="41">
        <v>15</v>
      </c>
      <c r="G231" s="41">
        <v>0</v>
      </c>
      <c r="H231" s="41">
        <v>0</v>
      </c>
      <c r="I231" s="41">
        <v>0</v>
      </c>
      <c r="J231" s="41">
        <v>0</v>
      </c>
      <c r="K231" s="41">
        <v>0</v>
      </c>
      <c r="L231" s="41">
        <f>SUMIF(B233:K233,"&lt;&gt;N/A",B231:K231)</f>
        <v>100</v>
      </c>
    </row>
    <row r="232" spans="1:12" x14ac:dyDescent="0.25">
      <c r="A232" s="40" t="s">
        <v>67</v>
      </c>
      <c r="B232" s="42">
        <f t="shared" ref="B232:K232" si="38">IF(B233&lt;&gt;"N/A",B231/$L$231,0)</f>
        <v>0.35</v>
      </c>
      <c r="C232" s="42">
        <f t="shared" si="38"/>
        <v>0.2</v>
      </c>
      <c r="D232" s="42">
        <f t="shared" si="38"/>
        <v>0.15</v>
      </c>
      <c r="E232" s="42">
        <f t="shared" si="38"/>
        <v>0.15</v>
      </c>
      <c r="F232" s="42">
        <f t="shared" si="38"/>
        <v>0.15</v>
      </c>
      <c r="G232" s="42">
        <f t="shared" si="38"/>
        <v>0</v>
      </c>
      <c r="H232" s="42">
        <f t="shared" si="38"/>
        <v>0</v>
      </c>
      <c r="I232" s="42">
        <f t="shared" si="38"/>
        <v>0</v>
      </c>
      <c r="J232" s="42">
        <f t="shared" si="38"/>
        <v>0</v>
      </c>
      <c r="K232" s="42">
        <f t="shared" si="38"/>
        <v>0</v>
      </c>
      <c r="L232" s="42">
        <f>SUM(B232:K232)</f>
        <v>1</v>
      </c>
    </row>
    <row r="233" spans="1:12" x14ac:dyDescent="0.25">
      <c r="A233" s="40" t="s">
        <v>68</v>
      </c>
      <c r="B233" s="41">
        <f>'Enter Review'!B358</f>
        <v>0</v>
      </c>
      <c r="C233" s="41">
        <f>'Enter Review'!C358</f>
        <v>0</v>
      </c>
      <c r="D233" s="41">
        <f>'Enter Review'!D358</f>
        <v>0</v>
      </c>
      <c r="E233" s="41">
        <f>'Enter Review'!E358</f>
        <v>0</v>
      </c>
      <c r="F233" s="41">
        <f>'Enter Review'!F358</f>
        <v>0</v>
      </c>
      <c r="G233" s="41">
        <f>'Enter Review'!G295</f>
        <v>0</v>
      </c>
      <c r="H233" s="41">
        <f>'Enter Review'!H295</f>
        <v>0</v>
      </c>
      <c r="I233" s="41">
        <f>'Enter Review'!I299</f>
        <v>0</v>
      </c>
      <c r="J233" s="41">
        <v>0</v>
      </c>
      <c r="K233" s="41">
        <v>0</v>
      </c>
      <c r="L233" s="41">
        <f>SUM(B233:K233)</f>
        <v>0</v>
      </c>
    </row>
    <row r="234" spans="1:12" ht="14.4" x14ac:dyDescent="0.3">
      <c r="A234" s="40" t="s">
        <v>69</v>
      </c>
      <c r="B234" s="43">
        <f t="shared" ref="B234:K234" si="39">IF(B233&lt;&gt;"N/A",B233*B232,0)</f>
        <v>0</v>
      </c>
      <c r="C234" s="43">
        <f t="shared" si="39"/>
        <v>0</v>
      </c>
      <c r="D234" s="43">
        <f t="shared" si="39"/>
        <v>0</v>
      </c>
      <c r="E234" s="43">
        <f t="shared" si="39"/>
        <v>0</v>
      </c>
      <c r="F234" s="43">
        <f t="shared" si="39"/>
        <v>0</v>
      </c>
      <c r="G234" s="43">
        <f t="shared" si="39"/>
        <v>0</v>
      </c>
      <c r="H234" s="43">
        <f t="shared" si="39"/>
        <v>0</v>
      </c>
      <c r="I234" s="43">
        <f t="shared" si="39"/>
        <v>0</v>
      </c>
      <c r="J234" s="43">
        <f t="shared" si="39"/>
        <v>0</v>
      </c>
      <c r="K234" s="43">
        <f t="shared" si="39"/>
        <v>0</v>
      </c>
      <c r="L234" s="46">
        <f>SUM(B234:K234)</f>
        <v>0</v>
      </c>
    </row>
    <row r="235" spans="1:12" x14ac:dyDescent="0.25">
      <c r="B235" s="41"/>
      <c r="C235" s="41"/>
      <c r="D235" s="41"/>
      <c r="E235" s="41"/>
      <c r="F235" s="41"/>
      <c r="G235" s="41"/>
      <c r="H235" s="41"/>
      <c r="I235" s="41"/>
      <c r="J235" s="41"/>
      <c r="K235" s="41"/>
      <c r="L235" s="41"/>
    </row>
    <row r="240" spans="1:12" x14ac:dyDescent="0.25">
      <c r="A240" s="195" t="s">
        <v>121</v>
      </c>
      <c r="B240" s="195"/>
      <c r="C240" s="195"/>
      <c r="D240" s="195"/>
      <c r="E240" s="195"/>
    </row>
    <row r="241" spans="1:12" x14ac:dyDescent="0.25">
      <c r="A241" s="195"/>
      <c r="B241" s="195"/>
      <c r="C241" s="195"/>
      <c r="D241" s="195"/>
      <c r="E241" s="195"/>
    </row>
    <row r="242" spans="1:12" ht="56.25" customHeight="1" x14ac:dyDescent="0.25">
      <c r="A242" s="39" t="s">
        <v>60</v>
      </c>
      <c r="B242" s="45" t="s">
        <v>97</v>
      </c>
      <c r="C242" s="45" t="s">
        <v>75</v>
      </c>
      <c r="D242" s="45" t="s">
        <v>103</v>
      </c>
      <c r="E242" s="45" t="s">
        <v>104</v>
      </c>
      <c r="F242" s="45" t="s">
        <v>105</v>
      </c>
      <c r="G242" s="50" t="s">
        <v>79</v>
      </c>
      <c r="H242" s="50" t="s">
        <v>61</v>
      </c>
      <c r="I242" s="50" t="s">
        <v>62</v>
      </c>
      <c r="J242" s="50" t="s">
        <v>63</v>
      </c>
      <c r="K242" s="50" t="s">
        <v>64</v>
      </c>
      <c r="L242" s="39" t="s">
        <v>65</v>
      </c>
    </row>
    <row r="243" spans="1:12" ht="15" customHeight="1" x14ac:dyDescent="0.25">
      <c r="A243" s="40" t="s">
        <v>66</v>
      </c>
      <c r="B243" s="41">
        <v>35</v>
      </c>
      <c r="C243" s="41">
        <v>20</v>
      </c>
      <c r="D243" s="41">
        <v>15</v>
      </c>
      <c r="E243" s="41">
        <v>15</v>
      </c>
      <c r="F243" s="41">
        <v>15</v>
      </c>
      <c r="G243" s="41">
        <v>0</v>
      </c>
      <c r="H243" s="41">
        <v>0</v>
      </c>
      <c r="I243" s="41">
        <v>0</v>
      </c>
      <c r="J243" s="41">
        <v>0</v>
      </c>
      <c r="K243" s="41">
        <v>0</v>
      </c>
      <c r="L243" s="41">
        <f>SUMIF(B245:K245,"&lt;&gt;N/A",B243:K243)</f>
        <v>100</v>
      </c>
    </row>
    <row r="244" spans="1:12" x14ac:dyDescent="0.25">
      <c r="A244" s="40" t="s">
        <v>67</v>
      </c>
      <c r="B244" s="42">
        <f t="shared" ref="B244:K244" si="40">IF(B245&lt;&gt;"N/A",B243/$L$243,0)</f>
        <v>0.35</v>
      </c>
      <c r="C244" s="42">
        <f t="shared" si="40"/>
        <v>0.2</v>
      </c>
      <c r="D244" s="42">
        <f t="shared" si="40"/>
        <v>0.15</v>
      </c>
      <c r="E244" s="42">
        <f t="shared" si="40"/>
        <v>0.15</v>
      </c>
      <c r="F244" s="42">
        <f t="shared" si="40"/>
        <v>0.15</v>
      </c>
      <c r="G244" s="42">
        <f t="shared" si="40"/>
        <v>0</v>
      </c>
      <c r="H244" s="42">
        <f t="shared" si="40"/>
        <v>0</v>
      </c>
      <c r="I244" s="42">
        <f t="shared" si="40"/>
        <v>0</v>
      </c>
      <c r="J244" s="42">
        <f t="shared" si="40"/>
        <v>0</v>
      </c>
      <c r="K244" s="42">
        <f t="shared" si="40"/>
        <v>0</v>
      </c>
      <c r="L244" s="42">
        <f>SUM(B244:K244)</f>
        <v>1</v>
      </c>
    </row>
    <row r="245" spans="1:12" x14ac:dyDescent="0.25">
      <c r="A245" s="40" t="s">
        <v>68</v>
      </c>
      <c r="B245" s="41">
        <f>'Enter Review'!B375</f>
        <v>0</v>
      </c>
      <c r="C245" s="41">
        <f>'Enter Review'!C375</f>
        <v>0</v>
      </c>
      <c r="D245" s="41">
        <f>'Enter Review'!D375</f>
        <v>0</v>
      </c>
      <c r="E245" s="41">
        <f>'Enter Review'!E375</f>
        <v>0</v>
      </c>
      <c r="F245" s="41">
        <f>'Enter Review'!F375</f>
        <v>0</v>
      </c>
      <c r="G245" s="41">
        <f>'Enter Review'!G309</f>
        <v>0</v>
      </c>
      <c r="H245" s="41">
        <f>'Enter Review'!H309</f>
        <v>0</v>
      </c>
      <c r="I245" s="41">
        <f>'Enter Review'!I311</f>
        <v>0</v>
      </c>
      <c r="J245" s="41">
        <v>0</v>
      </c>
      <c r="K245" s="41">
        <v>0</v>
      </c>
      <c r="L245" s="41">
        <f>SUM(B245:K245)</f>
        <v>0</v>
      </c>
    </row>
    <row r="246" spans="1:12" ht="14.4" x14ac:dyDescent="0.3">
      <c r="A246" s="40" t="s">
        <v>69</v>
      </c>
      <c r="B246" s="43">
        <f t="shared" ref="B246:K246" si="41">IF(B245&lt;&gt;"N/A",B245*B244,0)</f>
        <v>0</v>
      </c>
      <c r="C246" s="43">
        <f t="shared" si="41"/>
        <v>0</v>
      </c>
      <c r="D246" s="43">
        <f t="shared" si="41"/>
        <v>0</v>
      </c>
      <c r="E246" s="43">
        <f t="shared" si="41"/>
        <v>0</v>
      </c>
      <c r="F246" s="43">
        <f t="shared" si="41"/>
        <v>0</v>
      </c>
      <c r="G246" s="43">
        <f t="shared" si="41"/>
        <v>0</v>
      </c>
      <c r="H246" s="43">
        <f t="shared" si="41"/>
        <v>0</v>
      </c>
      <c r="I246" s="43">
        <f t="shared" si="41"/>
        <v>0</v>
      </c>
      <c r="J246" s="43">
        <f t="shared" si="41"/>
        <v>0</v>
      </c>
      <c r="K246" s="43">
        <f t="shared" si="41"/>
        <v>0</v>
      </c>
      <c r="L246" s="46">
        <f>SUM(B246:K246)</f>
        <v>0</v>
      </c>
    </row>
    <row r="247" spans="1:12" x14ac:dyDescent="0.25">
      <c r="B247" s="41"/>
      <c r="C247" s="41"/>
      <c r="D247" s="41"/>
      <c r="E247" s="41"/>
      <c r="F247" s="41"/>
      <c r="G247" s="41"/>
      <c r="H247" s="41"/>
      <c r="I247" s="41"/>
      <c r="J247" s="41"/>
      <c r="K247" s="41"/>
      <c r="L247" s="41"/>
    </row>
    <row r="252" spans="1:12" x14ac:dyDescent="0.25">
      <c r="A252" s="195" t="s">
        <v>122</v>
      </c>
      <c r="B252" s="195"/>
      <c r="C252" s="195"/>
      <c r="D252" s="195"/>
      <c r="E252" s="195"/>
    </row>
    <row r="253" spans="1:12" x14ac:dyDescent="0.25">
      <c r="A253" s="195"/>
      <c r="B253" s="195"/>
      <c r="C253" s="195"/>
      <c r="D253" s="195"/>
      <c r="E253" s="195"/>
    </row>
    <row r="254" spans="1:12" ht="56.25" customHeight="1" x14ac:dyDescent="0.25">
      <c r="A254" s="39" t="s">
        <v>60</v>
      </c>
      <c r="B254" s="45" t="s">
        <v>97</v>
      </c>
      <c r="C254" s="45" t="s">
        <v>75</v>
      </c>
      <c r="D254" s="45" t="s">
        <v>103</v>
      </c>
      <c r="E254" s="45" t="s">
        <v>104</v>
      </c>
      <c r="F254" s="45" t="s">
        <v>105</v>
      </c>
      <c r="G254" s="50" t="s">
        <v>79</v>
      </c>
      <c r="H254" s="50" t="s">
        <v>61</v>
      </c>
      <c r="I254" s="50" t="s">
        <v>62</v>
      </c>
      <c r="J254" s="50" t="s">
        <v>63</v>
      </c>
      <c r="K254" s="50" t="s">
        <v>64</v>
      </c>
      <c r="L254" s="39" t="s">
        <v>65</v>
      </c>
    </row>
    <row r="255" spans="1:12" ht="15" customHeight="1" x14ac:dyDescent="0.25">
      <c r="A255" s="40" t="s">
        <v>66</v>
      </c>
      <c r="B255" s="41">
        <v>35</v>
      </c>
      <c r="C255" s="41">
        <v>20</v>
      </c>
      <c r="D255" s="41">
        <v>15</v>
      </c>
      <c r="E255" s="41">
        <v>15</v>
      </c>
      <c r="F255" s="41">
        <v>15</v>
      </c>
      <c r="G255" s="41">
        <v>0</v>
      </c>
      <c r="H255" s="41">
        <v>0</v>
      </c>
      <c r="I255" s="41">
        <v>0</v>
      </c>
      <c r="J255" s="41">
        <v>0</v>
      </c>
      <c r="K255" s="41">
        <v>0</v>
      </c>
      <c r="L255" s="41">
        <f>SUMIF(B257:K257,"&lt;&gt;N/A",B255:K255)</f>
        <v>100</v>
      </c>
    </row>
    <row r="256" spans="1:12" x14ac:dyDescent="0.25">
      <c r="A256" s="40" t="s">
        <v>67</v>
      </c>
      <c r="B256" s="42">
        <f t="shared" ref="B256:K256" si="42">IF(B257&lt;&gt;"N/A",B255/$L$255,0)</f>
        <v>0.35</v>
      </c>
      <c r="C256" s="42">
        <f t="shared" si="42"/>
        <v>0.2</v>
      </c>
      <c r="D256" s="42">
        <f t="shared" si="42"/>
        <v>0.15</v>
      </c>
      <c r="E256" s="42">
        <f t="shared" si="42"/>
        <v>0.15</v>
      </c>
      <c r="F256" s="42">
        <f t="shared" si="42"/>
        <v>0.15</v>
      </c>
      <c r="G256" s="42">
        <f t="shared" si="42"/>
        <v>0</v>
      </c>
      <c r="H256" s="42">
        <f t="shared" si="42"/>
        <v>0</v>
      </c>
      <c r="I256" s="42">
        <f t="shared" si="42"/>
        <v>0</v>
      </c>
      <c r="J256" s="42">
        <f t="shared" si="42"/>
        <v>0</v>
      </c>
      <c r="K256" s="42">
        <f t="shared" si="42"/>
        <v>0</v>
      </c>
      <c r="L256" s="42">
        <f>SUM(B256:K256)</f>
        <v>1</v>
      </c>
    </row>
    <row r="257" spans="1:12" x14ac:dyDescent="0.25">
      <c r="A257" s="40" t="s">
        <v>68</v>
      </c>
      <c r="B257" s="41">
        <f>'Enter Review'!B392</f>
        <v>0</v>
      </c>
      <c r="C257" s="41">
        <f>'Enter Review'!C392</f>
        <v>0</v>
      </c>
      <c r="D257" s="41">
        <f>'Enter Review'!D392</f>
        <v>0</v>
      </c>
      <c r="E257" s="41">
        <f>'Enter Review'!E392</f>
        <v>0</v>
      </c>
      <c r="F257" s="41">
        <f>'Enter Review'!F392</f>
        <v>0</v>
      </c>
      <c r="G257" s="41">
        <f>'Enter Review'!G323</f>
        <v>0</v>
      </c>
      <c r="H257" s="41">
        <f>'Enter Review'!H323</f>
        <v>0</v>
      </c>
      <c r="I257" s="41">
        <f>'Enter Review'!I325</f>
        <v>0</v>
      </c>
      <c r="J257" s="41">
        <v>0</v>
      </c>
      <c r="K257" s="41">
        <v>0</v>
      </c>
      <c r="L257" s="41">
        <f>SUM(B257:K257)</f>
        <v>0</v>
      </c>
    </row>
    <row r="258" spans="1:12" ht="14.4" x14ac:dyDescent="0.3">
      <c r="A258" s="40" t="s">
        <v>69</v>
      </c>
      <c r="B258" s="43">
        <f t="shared" ref="B258:K258" si="43">IF(B257&lt;&gt;"N/A",B257*B256,0)</f>
        <v>0</v>
      </c>
      <c r="C258" s="43">
        <f t="shared" si="43"/>
        <v>0</v>
      </c>
      <c r="D258" s="43">
        <f t="shared" si="43"/>
        <v>0</v>
      </c>
      <c r="E258" s="43">
        <f t="shared" si="43"/>
        <v>0</v>
      </c>
      <c r="F258" s="43">
        <f t="shared" si="43"/>
        <v>0</v>
      </c>
      <c r="G258" s="43">
        <f t="shared" si="43"/>
        <v>0</v>
      </c>
      <c r="H258" s="43">
        <f t="shared" si="43"/>
        <v>0</v>
      </c>
      <c r="I258" s="43">
        <f t="shared" si="43"/>
        <v>0</v>
      </c>
      <c r="J258" s="43">
        <f t="shared" si="43"/>
        <v>0</v>
      </c>
      <c r="K258" s="43">
        <f t="shared" si="43"/>
        <v>0</v>
      </c>
      <c r="L258" s="46">
        <f>SUM(B258:K258)</f>
        <v>0</v>
      </c>
    </row>
    <row r="259" spans="1:12" x14ac:dyDescent="0.25">
      <c r="B259" s="41"/>
      <c r="C259" s="41"/>
      <c r="D259" s="41"/>
      <c r="E259" s="41"/>
      <c r="F259" s="41"/>
      <c r="G259" s="41"/>
      <c r="H259" s="41"/>
      <c r="I259" s="41"/>
      <c r="J259" s="41"/>
      <c r="K259" s="41"/>
      <c r="L259" s="41"/>
    </row>
    <row r="264" spans="1:12" x14ac:dyDescent="0.25">
      <c r="A264" s="195" t="s">
        <v>123</v>
      </c>
      <c r="B264" s="195"/>
      <c r="C264" s="195"/>
      <c r="D264" s="195"/>
      <c r="E264" s="195"/>
    </row>
    <row r="265" spans="1:12" x14ac:dyDescent="0.25">
      <c r="A265" s="195"/>
      <c r="B265" s="195"/>
      <c r="C265" s="195"/>
      <c r="D265" s="195"/>
      <c r="E265" s="195"/>
    </row>
    <row r="266" spans="1:12" ht="56.25" customHeight="1" x14ac:dyDescent="0.25">
      <c r="A266" s="39" t="s">
        <v>60</v>
      </c>
      <c r="B266" s="45" t="s">
        <v>97</v>
      </c>
      <c r="C266" s="45" t="s">
        <v>75</v>
      </c>
      <c r="D266" s="45" t="s">
        <v>103</v>
      </c>
      <c r="E266" s="45" t="s">
        <v>104</v>
      </c>
      <c r="F266" s="45" t="s">
        <v>105</v>
      </c>
      <c r="G266" s="50" t="s">
        <v>79</v>
      </c>
      <c r="H266" s="50" t="s">
        <v>61</v>
      </c>
      <c r="I266" s="50" t="s">
        <v>62</v>
      </c>
      <c r="J266" s="50" t="s">
        <v>63</v>
      </c>
      <c r="K266" s="50" t="s">
        <v>64</v>
      </c>
      <c r="L266" s="39" t="s">
        <v>65</v>
      </c>
    </row>
    <row r="267" spans="1:12" ht="15" customHeight="1" x14ac:dyDescent="0.25">
      <c r="A267" s="40" t="s">
        <v>66</v>
      </c>
      <c r="B267" s="41">
        <v>35</v>
      </c>
      <c r="C267" s="41">
        <v>20</v>
      </c>
      <c r="D267" s="41">
        <v>15</v>
      </c>
      <c r="E267" s="41">
        <v>15</v>
      </c>
      <c r="F267" s="41">
        <v>15</v>
      </c>
      <c r="G267" s="41">
        <v>0</v>
      </c>
      <c r="H267" s="41">
        <v>0</v>
      </c>
      <c r="I267" s="41">
        <v>0</v>
      </c>
      <c r="J267" s="41">
        <v>0</v>
      </c>
      <c r="K267" s="41">
        <v>0</v>
      </c>
      <c r="L267" s="41">
        <f>SUMIF(B269:K269,"&lt;&gt;N/A",B267:K267)</f>
        <v>100</v>
      </c>
    </row>
    <row r="268" spans="1:12" x14ac:dyDescent="0.25">
      <c r="A268" s="40" t="s">
        <v>67</v>
      </c>
      <c r="B268" s="42">
        <f t="shared" ref="B268:K268" si="44">IF(B269&lt;&gt;"N/A",B267/$L$267,0)</f>
        <v>0.35</v>
      </c>
      <c r="C268" s="42">
        <f t="shared" si="44"/>
        <v>0.2</v>
      </c>
      <c r="D268" s="42">
        <f t="shared" si="44"/>
        <v>0.15</v>
      </c>
      <c r="E268" s="42">
        <f t="shared" si="44"/>
        <v>0.15</v>
      </c>
      <c r="F268" s="42">
        <f t="shared" si="44"/>
        <v>0.15</v>
      </c>
      <c r="G268" s="42">
        <f t="shared" si="44"/>
        <v>0</v>
      </c>
      <c r="H268" s="42">
        <f t="shared" si="44"/>
        <v>0</v>
      </c>
      <c r="I268" s="42">
        <f t="shared" si="44"/>
        <v>0</v>
      </c>
      <c r="J268" s="42">
        <f t="shared" si="44"/>
        <v>0</v>
      </c>
      <c r="K268" s="42">
        <f t="shared" si="44"/>
        <v>0</v>
      </c>
      <c r="L268" s="42">
        <f>SUM(B268:K268)</f>
        <v>1</v>
      </c>
    </row>
    <row r="269" spans="1:12" x14ac:dyDescent="0.25">
      <c r="A269" s="40" t="s">
        <v>68</v>
      </c>
      <c r="B269" s="41">
        <f>'Enter Review'!B409</f>
        <v>0</v>
      </c>
      <c r="C269" s="41">
        <f>'Enter Review'!C409</f>
        <v>0</v>
      </c>
      <c r="D269" s="41">
        <f>'Enter Review'!D409</f>
        <v>0</v>
      </c>
      <c r="E269" s="41">
        <f>'Enter Review'!E409</f>
        <v>0</v>
      </c>
      <c r="F269" s="41">
        <f>'Enter Review'!F409</f>
        <v>0</v>
      </c>
      <c r="G269" s="41">
        <f>'Enter Review'!G337</f>
        <v>0</v>
      </c>
      <c r="H269" s="41">
        <v>0</v>
      </c>
      <c r="I269" s="41">
        <f>'Enter Review'!I339</f>
        <v>0</v>
      </c>
      <c r="J269" s="41">
        <v>0</v>
      </c>
      <c r="K269" s="41">
        <v>0</v>
      </c>
      <c r="L269" s="41">
        <f>SUM(B269:K269)</f>
        <v>0</v>
      </c>
    </row>
    <row r="270" spans="1:12" ht="14.4" x14ac:dyDescent="0.3">
      <c r="A270" s="40" t="s">
        <v>69</v>
      </c>
      <c r="B270" s="43">
        <f t="shared" ref="B270:K270" si="45">IF(B269&lt;&gt;"N/A",B269*B268,0)</f>
        <v>0</v>
      </c>
      <c r="C270" s="43">
        <f t="shared" si="45"/>
        <v>0</v>
      </c>
      <c r="D270" s="43">
        <f t="shared" si="45"/>
        <v>0</v>
      </c>
      <c r="E270" s="43">
        <f t="shared" si="45"/>
        <v>0</v>
      </c>
      <c r="F270" s="43">
        <f t="shared" si="45"/>
        <v>0</v>
      </c>
      <c r="G270" s="43">
        <f t="shared" si="45"/>
        <v>0</v>
      </c>
      <c r="H270" s="43">
        <f t="shared" si="45"/>
        <v>0</v>
      </c>
      <c r="I270" s="43">
        <f t="shared" si="45"/>
        <v>0</v>
      </c>
      <c r="J270" s="43">
        <f t="shared" si="45"/>
        <v>0</v>
      </c>
      <c r="K270" s="43">
        <f t="shared" si="45"/>
        <v>0</v>
      </c>
      <c r="L270" s="46">
        <f>SUM(B270:K270)</f>
        <v>0</v>
      </c>
    </row>
    <row r="271" spans="1:12" x14ac:dyDescent="0.25">
      <c r="B271" s="41"/>
      <c r="C271" s="41"/>
      <c r="D271" s="41"/>
      <c r="E271" s="41"/>
      <c r="F271" s="41"/>
      <c r="G271" s="41"/>
      <c r="H271" s="41"/>
      <c r="I271" s="41"/>
      <c r="J271" s="41"/>
      <c r="K271" s="41"/>
      <c r="L271" s="41"/>
    </row>
    <row r="276" spans="1:12" x14ac:dyDescent="0.25">
      <c r="A276" s="195" t="s">
        <v>124</v>
      </c>
      <c r="B276" s="195"/>
      <c r="C276" s="195"/>
      <c r="D276" s="195"/>
      <c r="E276" s="195"/>
    </row>
    <row r="277" spans="1:12" x14ac:dyDescent="0.25">
      <c r="A277" s="195"/>
      <c r="B277" s="195"/>
      <c r="C277" s="195"/>
      <c r="D277" s="195"/>
      <c r="E277" s="195"/>
    </row>
    <row r="278" spans="1:12" ht="56.25" customHeight="1" x14ac:dyDescent="0.25">
      <c r="A278" s="39" t="s">
        <v>60</v>
      </c>
      <c r="B278" s="45" t="s">
        <v>97</v>
      </c>
      <c r="C278" s="45" t="s">
        <v>75</v>
      </c>
      <c r="D278" s="45" t="s">
        <v>103</v>
      </c>
      <c r="E278" s="45" t="s">
        <v>104</v>
      </c>
      <c r="F278" s="45" t="s">
        <v>105</v>
      </c>
      <c r="G278" s="50" t="s">
        <v>79</v>
      </c>
      <c r="H278" s="50" t="s">
        <v>61</v>
      </c>
      <c r="I278" s="50" t="s">
        <v>62</v>
      </c>
      <c r="J278" s="50" t="s">
        <v>63</v>
      </c>
      <c r="K278" s="50" t="s">
        <v>64</v>
      </c>
      <c r="L278" s="39" t="s">
        <v>65</v>
      </c>
    </row>
    <row r="279" spans="1:12" ht="15" customHeight="1" x14ac:dyDescent="0.25">
      <c r="A279" s="40" t="s">
        <v>66</v>
      </c>
      <c r="B279" s="41">
        <v>35</v>
      </c>
      <c r="C279" s="41">
        <v>20</v>
      </c>
      <c r="D279" s="41">
        <v>15</v>
      </c>
      <c r="E279" s="41">
        <v>15</v>
      </c>
      <c r="F279" s="41">
        <v>15</v>
      </c>
      <c r="G279" s="41">
        <v>0</v>
      </c>
      <c r="H279" s="41">
        <v>0</v>
      </c>
      <c r="I279" s="41">
        <v>0</v>
      </c>
      <c r="J279" s="41">
        <v>0</v>
      </c>
      <c r="K279" s="41">
        <v>0</v>
      </c>
      <c r="L279" s="41">
        <f>SUMIF(B281:K281,"&lt;&gt;N/A",B279:K279)</f>
        <v>100</v>
      </c>
    </row>
    <row r="280" spans="1:12" x14ac:dyDescent="0.25">
      <c r="A280" s="40" t="s">
        <v>67</v>
      </c>
      <c r="B280" s="42">
        <f t="shared" ref="B280:K280" si="46">IF(B281&lt;&gt;"N/A",B279/$L$279,0)</f>
        <v>0.35</v>
      </c>
      <c r="C280" s="42">
        <f t="shared" si="46"/>
        <v>0.2</v>
      </c>
      <c r="D280" s="42">
        <f t="shared" si="46"/>
        <v>0.15</v>
      </c>
      <c r="E280" s="42">
        <f t="shared" si="46"/>
        <v>0.15</v>
      </c>
      <c r="F280" s="42">
        <f t="shared" si="46"/>
        <v>0.15</v>
      </c>
      <c r="G280" s="42">
        <f t="shared" si="46"/>
        <v>0</v>
      </c>
      <c r="H280" s="42">
        <f t="shared" si="46"/>
        <v>0</v>
      </c>
      <c r="I280" s="42">
        <f t="shared" si="46"/>
        <v>0</v>
      </c>
      <c r="J280" s="42">
        <f t="shared" si="46"/>
        <v>0</v>
      </c>
      <c r="K280" s="42">
        <f t="shared" si="46"/>
        <v>0</v>
      </c>
      <c r="L280" s="42">
        <f>SUM(B280:K280)</f>
        <v>1</v>
      </c>
    </row>
    <row r="281" spans="1:12" x14ac:dyDescent="0.25">
      <c r="A281" s="40" t="s">
        <v>68</v>
      </c>
      <c r="B281" s="41">
        <f>'Enter Review'!B426</f>
        <v>0</v>
      </c>
      <c r="C281" s="41">
        <f>'Enter Review'!C426</f>
        <v>0</v>
      </c>
      <c r="D281" s="41">
        <f>'Enter Review'!D426</f>
        <v>0</v>
      </c>
      <c r="E281" s="41">
        <f>'Enter Review'!E426</f>
        <v>0</v>
      </c>
      <c r="F281" s="41">
        <f>'Enter Review'!F426</f>
        <v>0</v>
      </c>
      <c r="G281" s="41">
        <f>'Enter Review'!G351</f>
        <v>0</v>
      </c>
      <c r="H281" s="41">
        <f>'Enter Review'!H351</f>
        <v>0</v>
      </c>
      <c r="I281" s="41">
        <f>'Enter Review'!I353</f>
        <v>0</v>
      </c>
      <c r="J281" s="41">
        <v>0</v>
      </c>
      <c r="K281" s="41">
        <v>0</v>
      </c>
      <c r="L281" s="41">
        <f>SUM(B281:K281)</f>
        <v>0</v>
      </c>
    </row>
    <row r="282" spans="1:12" ht="14.4" x14ac:dyDescent="0.3">
      <c r="A282" s="40" t="s">
        <v>69</v>
      </c>
      <c r="B282" s="43">
        <f t="shared" ref="B282:K282" si="47">IF(B281&lt;&gt;"N/A",B281*B280,0)</f>
        <v>0</v>
      </c>
      <c r="C282" s="43">
        <f t="shared" si="47"/>
        <v>0</v>
      </c>
      <c r="D282" s="43">
        <f t="shared" si="47"/>
        <v>0</v>
      </c>
      <c r="E282" s="43">
        <f t="shared" si="47"/>
        <v>0</v>
      </c>
      <c r="F282" s="43">
        <f t="shared" si="47"/>
        <v>0</v>
      </c>
      <c r="G282" s="43">
        <f t="shared" si="47"/>
        <v>0</v>
      </c>
      <c r="H282" s="43">
        <f t="shared" si="47"/>
        <v>0</v>
      </c>
      <c r="I282" s="43">
        <f t="shared" si="47"/>
        <v>0</v>
      </c>
      <c r="J282" s="43">
        <f t="shared" si="47"/>
        <v>0</v>
      </c>
      <c r="K282" s="43">
        <f t="shared" si="47"/>
        <v>0</v>
      </c>
      <c r="L282" s="46">
        <f>SUM(B282:K282)</f>
        <v>0</v>
      </c>
    </row>
    <row r="283" spans="1:12" x14ac:dyDescent="0.25">
      <c r="B283" s="41"/>
      <c r="C283" s="41"/>
      <c r="D283" s="41"/>
      <c r="E283" s="41"/>
      <c r="F283" s="41"/>
      <c r="G283" s="41"/>
      <c r="H283" s="41"/>
      <c r="I283" s="41"/>
      <c r="J283" s="41"/>
      <c r="K283" s="41"/>
      <c r="L283" s="41"/>
    </row>
    <row r="288" spans="1:12" x14ac:dyDescent="0.25">
      <c r="A288" s="195" t="s">
        <v>125</v>
      </c>
      <c r="B288" s="195"/>
      <c r="C288" s="195"/>
      <c r="D288" s="195"/>
      <c r="E288" s="195"/>
    </row>
    <row r="289" spans="1:12" x14ac:dyDescent="0.25">
      <c r="A289" s="195"/>
      <c r="B289" s="195"/>
      <c r="C289" s="195"/>
      <c r="D289" s="195"/>
      <c r="E289" s="195"/>
    </row>
    <row r="290" spans="1:12" ht="56.25" customHeight="1" x14ac:dyDescent="0.25">
      <c r="A290" s="39" t="s">
        <v>60</v>
      </c>
      <c r="B290" s="45" t="s">
        <v>97</v>
      </c>
      <c r="C290" s="45" t="s">
        <v>75</v>
      </c>
      <c r="D290" s="45" t="s">
        <v>103</v>
      </c>
      <c r="E290" s="45" t="s">
        <v>104</v>
      </c>
      <c r="F290" s="45" t="s">
        <v>105</v>
      </c>
      <c r="G290" s="50" t="s">
        <v>79</v>
      </c>
      <c r="H290" s="50" t="s">
        <v>61</v>
      </c>
      <c r="I290" s="50" t="s">
        <v>62</v>
      </c>
      <c r="J290" s="50" t="s">
        <v>63</v>
      </c>
      <c r="K290" s="50" t="s">
        <v>64</v>
      </c>
      <c r="L290" s="39" t="s">
        <v>65</v>
      </c>
    </row>
    <row r="291" spans="1:12" ht="15" customHeight="1" x14ac:dyDescent="0.25">
      <c r="A291" s="40" t="s">
        <v>66</v>
      </c>
      <c r="B291" s="41">
        <v>35</v>
      </c>
      <c r="C291" s="41">
        <v>20</v>
      </c>
      <c r="D291" s="41">
        <v>15</v>
      </c>
      <c r="E291" s="41">
        <v>15</v>
      </c>
      <c r="F291" s="41">
        <v>15</v>
      </c>
      <c r="G291" s="41">
        <v>0</v>
      </c>
      <c r="H291" s="41">
        <v>0</v>
      </c>
      <c r="I291" s="41">
        <v>0</v>
      </c>
      <c r="J291" s="41">
        <v>0</v>
      </c>
      <c r="K291" s="41">
        <v>0</v>
      </c>
      <c r="L291" s="41">
        <f>SUMIF(B293:K293,"&lt;&gt;N/A",B291:K291)</f>
        <v>100</v>
      </c>
    </row>
    <row r="292" spans="1:12" x14ac:dyDescent="0.25">
      <c r="A292" s="40" t="s">
        <v>67</v>
      </c>
      <c r="B292" s="42">
        <f t="shared" ref="B292:K292" si="48">IF(B293&lt;&gt;"N/A",B291/$L$291,0)</f>
        <v>0.35</v>
      </c>
      <c r="C292" s="42">
        <f t="shared" si="48"/>
        <v>0.2</v>
      </c>
      <c r="D292" s="42">
        <f t="shared" si="48"/>
        <v>0.15</v>
      </c>
      <c r="E292" s="42">
        <f t="shared" si="48"/>
        <v>0.15</v>
      </c>
      <c r="F292" s="42">
        <f t="shared" si="48"/>
        <v>0.15</v>
      </c>
      <c r="G292" s="42">
        <f t="shared" si="48"/>
        <v>0</v>
      </c>
      <c r="H292" s="42">
        <f t="shared" si="48"/>
        <v>0</v>
      </c>
      <c r="I292" s="42">
        <f t="shared" si="48"/>
        <v>0</v>
      </c>
      <c r="J292" s="42">
        <f t="shared" si="48"/>
        <v>0</v>
      </c>
      <c r="K292" s="42">
        <f t="shared" si="48"/>
        <v>0</v>
      </c>
      <c r="L292" s="42">
        <f>SUM(B292:K292)</f>
        <v>1</v>
      </c>
    </row>
    <row r="293" spans="1:12" x14ac:dyDescent="0.25">
      <c r="A293" s="40" t="s">
        <v>68</v>
      </c>
      <c r="B293" s="41">
        <f>'Enter Review'!B443</f>
        <v>0</v>
      </c>
      <c r="C293" s="41">
        <f>'Enter Review'!C443</f>
        <v>0</v>
      </c>
      <c r="D293" s="41">
        <f>'Enter Review'!D443</f>
        <v>0</v>
      </c>
      <c r="E293" s="41">
        <f>'Enter Review'!E443</f>
        <v>0</v>
      </c>
      <c r="F293" s="41">
        <f>'Enter Review'!F443</f>
        <v>0</v>
      </c>
      <c r="G293" s="41">
        <f>'Enter Review'!G363</f>
        <v>0</v>
      </c>
      <c r="H293" s="41">
        <f>'Enter Review'!H363</f>
        <v>0</v>
      </c>
      <c r="I293" s="41">
        <f>'Enter Review'!I367</f>
        <v>0</v>
      </c>
      <c r="J293" s="41">
        <v>0</v>
      </c>
      <c r="K293" s="41">
        <v>0</v>
      </c>
      <c r="L293" s="41">
        <f>SUM(B293:K293)</f>
        <v>0</v>
      </c>
    </row>
    <row r="294" spans="1:12" ht="14.4" x14ac:dyDescent="0.3">
      <c r="A294" s="40" t="s">
        <v>69</v>
      </c>
      <c r="B294" s="43">
        <f t="shared" ref="B294:K294" si="49">IF(B293&lt;&gt;"N/A",B293*B292,0)</f>
        <v>0</v>
      </c>
      <c r="C294" s="43">
        <f t="shared" si="49"/>
        <v>0</v>
      </c>
      <c r="D294" s="43">
        <f t="shared" si="49"/>
        <v>0</v>
      </c>
      <c r="E294" s="43">
        <f t="shared" si="49"/>
        <v>0</v>
      </c>
      <c r="F294" s="43">
        <f t="shared" si="49"/>
        <v>0</v>
      </c>
      <c r="G294" s="43">
        <f t="shared" si="49"/>
        <v>0</v>
      </c>
      <c r="H294" s="43">
        <f t="shared" si="49"/>
        <v>0</v>
      </c>
      <c r="I294" s="43">
        <f t="shared" si="49"/>
        <v>0</v>
      </c>
      <c r="J294" s="43">
        <f t="shared" si="49"/>
        <v>0</v>
      </c>
      <c r="K294" s="43">
        <f t="shared" si="49"/>
        <v>0</v>
      </c>
      <c r="L294" s="46">
        <f>SUM(B294:K294)</f>
        <v>0</v>
      </c>
    </row>
    <row r="295" spans="1:12" x14ac:dyDescent="0.25">
      <c r="B295" s="41"/>
      <c r="C295" s="41"/>
      <c r="D295" s="41"/>
      <c r="E295" s="41"/>
      <c r="F295" s="41"/>
      <c r="G295" s="41"/>
      <c r="H295" s="41"/>
      <c r="I295" s="41"/>
      <c r="J295" s="41"/>
      <c r="K295" s="41"/>
      <c r="L295" s="41"/>
    </row>
    <row r="300" spans="1:12" x14ac:dyDescent="0.25">
      <c r="A300" s="195" t="s">
        <v>126</v>
      </c>
      <c r="B300" s="195"/>
      <c r="C300" s="195"/>
      <c r="D300" s="195"/>
      <c r="E300" s="195"/>
    </row>
    <row r="301" spans="1:12" x14ac:dyDescent="0.25">
      <c r="A301" s="195"/>
      <c r="B301" s="195"/>
      <c r="C301" s="195"/>
      <c r="D301" s="195"/>
      <c r="E301" s="195"/>
    </row>
    <row r="302" spans="1:12" ht="56.25" customHeight="1" x14ac:dyDescent="0.25">
      <c r="A302" s="39" t="s">
        <v>60</v>
      </c>
      <c r="B302" s="45" t="s">
        <v>97</v>
      </c>
      <c r="C302" s="45" t="s">
        <v>75</v>
      </c>
      <c r="D302" s="45" t="s">
        <v>103</v>
      </c>
      <c r="E302" s="45" t="s">
        <v>104</v>
      </c>
      <c r="F302" s="45" t="s">
        <v>105</v>
      </c>
      <c r="G302" s="50" t="s">
        <v>79</v>
      </c>
      <c r="H302" s="50" t="s">
        <v>61</v>
      </c>
      <c r="I302" s="50" t="s">
        <v>62</v>
      </c>
      <c r="J302" s="50" t="s">
        <v>63</v>
      </c>
      <c r="K302" s="50" t="s">
        <v>64</v>
      </c>
      <c r="L302" s="39" t="s">
        <v>65</v>
      </c>
    </row>
    <row r="303" spans="1:12" ht="15" customHeight="1" x14ac:dyDescent="0.25">
      <c r="A303" s="40" t="s">
        <v>66</v>
      </c>
      <c r="B303" s="41">
        <v>35</v>
      </c>
      <c r="C303" s="41">
        <v>20</v>
      </c>
      <c r="D303" s="41">
        <v>15</v>
      </c>
      <c r="E303" s="41">
        <v>15</v>
      </c>
      <c r="F303" s="41">
        <v>15</v>
      </c>
      <c r="G303" s="41">
        <v>0</v>
      </c>
      <c r="H303" s="41">
        <v>0</v>
      </c>
      <c r="I303" s="41">
        <v>0</v>
      </c>
      <c r="J303" s="41">
        <v>0</v>
      </c>
      <c r="K303" s="41">
        <v>0</v>
      </c>
      <c r="L303" s="41">
        <f>SUMIF(B305:K305,"&lt;&gt;N/A",B303:K303)</f>
        <v>100</v>
      </c>
    </row>
    <row r="304" spans="1:12" x14ac:dyDescent="0.25">
      <c r="A304" s="40" t="s">
        <v>67</v>
      </c>
      <c r="B304" s="42">
        <f t="shared" ref="B304:K304" si="50">IF(B305&lt;&gt;"N/A",B303/$L$303,0)</f>
        <v>0.35</v>
      </c>
      <c r="C304" s="42">
        <f t="shared" si="50"/>
        <v>0.2</v>
      </c>
      <c r="D304" s="42">
        <f t="shared" si="50"/>
        <v>0.15</v>
      </c>
      <c r="E304" s="42">
        <f t="shared" si="50"/>
        <v>0.15</v>
      </c>
      <c r="F304" s="42">
        <f t="shared" si="50"/>
        <v>0.15</v>
      </c>
      <c r="G304" s="42">
        <f t="shared" si="50"/>
        <v>0</v>
      </c>
      <c r="H304" s="42">
        <f t="shared" si="50"/>
        <v>0</v>
      </c>
      <c r="I304" s="42">
        <f t="shared" si="50"/>
        <v>0</v>
      </c>
      <c r="J304" s="42">
        <f t="shared" si="50"/>
        <v>0</v>
      </c>
      <c r="K304" s="42">
        <f t="shared" si="50"/>
        <v>0</v>
      </c>
      <c r="L304" s="42">
        <f>SUM(B304:K304)</f>
        <v>1</v>
      </c>
    </row>
    <row r="305" spans="1:12" x14ac:dyDescent="0.25">
      <c r="A305" s="40" t="s">
        <v>68</v>
      </c>
      <c r="B305" s="41">
        <f>'Enter Review'!B460</f>
        <v>0</v>
      </c>
      <c r="C305" s="41">
        <f>'Enter Review'!C460</f>
        <v>0</v>
      </c>
      <c r="D305" s="41">
        <f>'Enter Review'!D460</f>
        <v>0</v>
      </c>
      <c r="E305" s="41">
        <f>'Enter Review'!E460</f>
        <v>0</v>
      </c>
      <c r="F305" s="41">
        <f>'Enter Review'!F460</f>
        <v>0</v>
      </c>
      <c r="G305" s="41">
        <f>'Enter Review'!G377</f>
        <v>0</v>
      </c>
      <c r="H305" s="41">
        <f>'Enter Review'!H377</f>
        <v>0</v>
      </c>
      <c r="I305" s="41">
        <f>'Enter Review'!I379</f>
        <v>0</v>
      </c>
      <c r="J305" s="41">
        <v>0</v>
      </c>
      <c r="K305" s="41">
        <v>0</v>
      </c>
      <c r="L305" s="41">
        <f>SUM(B305:K305)</f>
        <v>0</v>
      </c>
    </row>
    <row r="306" spans="1:12" ht="14.4" x14ac:dyDescent="0.3">
      <c r="A306" s="40" t="s">
        <v>69</v>
      </c>
      <c r="B306" s="43">
        <f t="shared" ref="B306:K306" si="51">IF(B305&lt;&gt;"N/A",B305*B304,0)</f>
        <v>0</v>
      </c>
      <c r="C306" s="43">
        <f t="shared" si="51"/>
        <v>0</v>
      </c>
      <c r="D306" s="43">
        <f t="shared" si="51"/>
        <v>0</v>
      </c>
      <c r="E306" s="43">
        <f t="shared" si="51"/>
        <v>0</v>
      </c>
      <c r="F306" s="43">
        <f t="shared" si="51"/>
        <v>0</v>
      </c>
      <c r="G306" s="43">
        <f t="shared" si="51"/>
        <v>0</v>
      </c>
      <c r="H306" s="43">
        <f t="shared" si="51"/>
        <v>0</v>
      </c>
      <c r="I306" s="43">
        <f t="shared" si="51"/>
        <v>0</v>
      </c>
      <c r="J306" s="43">
        <f t="shared" si="51"/>
        <v>0</v>
      </c>
      <c r="K306" s="43">
        <f t="shared" si="51"/>
        <v>0</v>
      </c>
      <c r="L306" s="46">
        <f>SUM(B306:K306)</f>
        <v>0</v>
      </c>
    </row>
    <row r="307" spans="1:12" x14ac:dyDescent="0.25">
      <c r="B307" s="41"/>
      <c r="C307" s="41"/>
      <c r="D307" s="41"/>
      <c r="E307" s="41"/>
      <c r="F307" s="41"/>
      <c r="G307" s="41"/>
      <c r="H307" s="41"/>
      <c r="I307" s="41"/>
      <c r="J307" s="41"/>
      <c r="K307" s="41"/>
      <c r="L307" s="41"/>
    </row>
    <row r="310" spans="1:12" x14ac:dyDescent="0.25">
      <c r="A310" t="s">
        <v>23</v>
      </c>
      <c r="B310" t="str">
        <f>'Enter Review'!H134</f>
        <v>(Required)</v>
      </c>
      <c r="C310" s="1">
        <f>'Enter Review'!B139</f>
        <v>0</v>
      </c>
      <c r="D310" s="1" t="str">
        <f t="shared" ref="D310:D329" si="52">IF(B310="Lead",C310,"")</f>
        <v/>
      </c>
    </row>
    <row r="311" spans="1:12" x14ac:dyDescent="0.25">
      <c r="A311" t="s">
        <v>30</v>
      </c>
      <c r="B311" t="str">
        <f>'Enter Review'!H151</f>
        <v>(Required)</v>
      </c>
      <c r="C311" s="1">
        <f>'Enter Review'!B156</f>
        <v>0</v>
      </c>
      <c r="D311" s="1" t="str">
        <f t="shared" si="52"/>
        <v/>
      </c>
    </row>
    <row r="312" spans="1:12" x14ac:dyDescent="0.25">
      <c r="A312" t="s">
        <v>31</v>
      </c>
      <c r="B312" t="str">
        <f>'Enter Review'!H168</f>
        <v>(Required)</v>
      </c>
      <c r="C312" s="1">
        <f>'Enter Review'!B173</f>
        <v>0</v>
      </c>
      <c r="D312" s="1" t="str">
        <f t="shared" si="52"/>
        <v/>
      </c>
    </row>
    <row r="313" spans="1:12" x14ac:dyDescent="0.25">
      <c r="A313" t="s">
        <v>32</v>
      </c>
      <c r="B313" t="str">
        <f>'Enter Review'!H185</f>
        <v>(Required)</v>
      </c>
      <c r="C313" s="1">
        <f>'Enter Review'!B190</f>
        <v>0</v>
      </c>
      <c r="D313" s="1" t="str">
        <f t="shared" si="52"/>
        <v/>
      </c>
    </row>
    <row r="314" spans="1:12" x14ac:dyDescent="0.25">
      <c r="A314" t="s">
        <v>33</v>
      </c>
      <c r="B314" t="str">
        <f>'Enter Review'!H202</f>
        <v>(Required)</v>
      </c>
      <c r="C314" s="1">
        <f>'Enter Review'!B207</f>
        <v>0</v>
      </c>
      <c r="D314" s="1" t="str">
        <f t="shared" si="52"/>
        <v/>
      </c>
    </row>
    <row r="315" spans="1:12" x14ac:dyDescent="0.25">
      <c r="A315" t="s">
        <v>34</v>
      </c>
      <c r="B315" t="str">
        <f>'Enter Review'!H219</f>
        <v>(Required)</v>
      </c>
      <c r="C315" s="1">
        <f>'Enter Review'!B224</f>
        <v>0</v>
      </c>
      <c r="D315" s="1" t="str">
        <f t="shared" si="52"/>
        <v/>
      </c>
    </row>
    <row r="316" spans="1:12" x14ac:dyDescent="0.25">
      <c r="A316" t="s">
        <v>35</v>
      </c>
      <c r="B316" t="str">
        <f>'Enter Review'!H236</f>
        <v>(Required)</v>
      </c>
      <c r="C316" s="1">
        <f>'Enter Review'!B241</f>
        <v>0</v>
      </c>
      <c r="D316" s="1" t="str">
        <f t="shared" si="52"/>
        <v/>
      </c>
    </row>
    <row r="317" spans="1:12" x14ac:dyDescent="0.25">
      <c r="A317" t="s">
        <v>36</v>
      </c>
      <c r="B317" t="str">
        <f>'Enter Review'!H253</f>
        <v>(Required)</v>
      </c>
      <c r="C317" s="1">
        <f>'Enter Review'!B258</f>
        <v>0</v>
      </c>
      <c r="D317" s="1" t="str">
        <f t="shared" si="52"/>
        <v/>
      </c>
    </row>
    <row r="318" spans="1:12" x14ac:dyDescent="0.25">
      <c r="A318" t="s">
        <v>37</v>
      </c>
      <c r="B318" t="str">
        <f>'Enter Review'!H270</f>
        <v>(Required)</v>
      </c>
      <c r="C318" s="1">
        <f>'Enter Review'!B275</f>
        <v>0</v>
      </c>
      <c r="D318" s="1" t="str">
        <f t="shared" si="52"/>
        <v/>
      </c>
    </row>
    <row r="319" spans="1:12" x14ac:dyDescent="0.25">
      <c r="A319" t="s">
        <v>38</v>
      </c>
      <c r="B319" t="str">
        <f>'Enter Review'!H287</f>
        <v>(Required)</v>
      </c>
      <c r="C319" s="1">
        <f>'Enter Review'!B292</f>
        <v>0</v>
      </c>
      <c r="D319" s="1" t="str">
        <f t="shared" si="52"/>
        <v/>
      </c>
    </row>
    <row r="320" spans="1:12" x14ac:dyDescent="0.25">
      <c r="A320" t="s">
        <v>39</v>
      </c>
      <c r="B320" t="str">
        <f>'Enter Review'!H304</f>
        <v>(Required)</v>
      </c>
      <c r="C320" s="1">
        <f>'Enter Review'!B309</f>
        <v>0</v>
      </c>
      <c r="D320" s="1" t="str">
        <f t="shared" si="52"/>
        <v/>
      </c>
    </row>
    <row r="321" spans="1:4" x14ac:dyDescent="0.25">
      <c r="A321" t="s">
        <v>40</v>
      </c>
      <c r="B321" t="str">
        <f>'Enter Review'!H321</f>
        <v>(Required)</v>
      </c>
      <c r="C321" s="1">
        <f>'Enter Review'!B326</f>
        <v>0</v>
      </c>
      <c r="D321" s="1" t="str">
        <f t="shared" si="52"/>
        <v/>
      </c>
    </row>
    <row r="322" spans="1:4" x14ac:dyDescent="0.25">
      <c r="A322" t="s">
        <v>41</v>
      </c>
      <c r="B322" t="str">
        <f>'Enter Review'!H338</f>
        <v>(Required)</v>
      </c>
      <c r="C322" s="1">
        <f>'Enter Review'!B343</f>
        <v>0</v>
      </c>
      <c r="D322" s="1" t="str">
        <f t="shared" si="52"/>
        <v/>
      </c>
    </row>
    <row r="323" spans="1:4" x14ac:dyDescent="0.25">
      <c r="A323" t="s">
        <v>42</v>
      </c>
      <c r="B323" t="str">
        <f>'Enter Review'!H355</f>
        <v>(Required)</v>
      </c>
      <c r="C323" s="1">
        <f>'Enter Review'!B360</f>
        <v>0</v>
      </c>
      <c r="D323" s="1" t="str">
        <f t="shared" si="52"/>
        <v/>
      </c>
    </row>
    <row r="324" spans="1:4" x14ac:dyDescent="0.25">
      <c r="A324" t="s">
        <v>43</v>
      </c>
      <c r="B324" t="str">
        <f>'Enter Review'!H372</f>
        <v>(Required)</v>
      </c>
      <c r="C324" s="1">
        <f>'Enter Review'!B377</f>
        <v>0</v>
      </c>
      <c r="D324" s="1" t="str">
        <f t="shared" si="52"/>
        <v/>
      </c>
    </row>
    <row r="325" spans="1:4" x14ac:dyDescent="0.25">
      <c r="A325" t="s">
        <v>44</v>
      </c>
      <c r="B325" t="str">
        <f>'Enter Review'!H389</f>
        <v>(Required)</v>
      </c>
      <c r="C325" s="1">
        <f>'Enter Review'!B394</f>
        <v>0</v>
      </c>
      <c r="D325" s="1" t="str">
        <f t="shared" si="52"/>
        <v/>
      </c>
    </row>
    <row r="326" spans="1:4" x14ac:dyDescent="0.25">
      <c r="A326" t="s">
        <v>45</v>
      </c>
      <c r="B326" t="str">
        <f>'Enter Review'!H406</f>
        <v>(Required)</v>
      </c>
      <c r="C326" s="1">
        <f>'Enter Review'!B411</f>
        <v>0</v>
      </c>
      <c r="D326" s="1" t="str">
        <f t="shared" si="52"/>
        <v/>
      </c>
    </row>
    <row r="327" spans="1:4" x14ac:dyDescent="0.25">
      <c r="A327" t="s">
        <v>46</v>
      </c>
      <c r="B327" t="str">
        <f>'Enter Review'!H423</f>
        <v>(Required)</v>
      </c>
      <c r="C327" s="1">
        <f>'Enter Review'!B428</f>
        <v>0</v>
      </c>
      <c r="D327" s="1" t="str">
        <f t="shared" si="52"/>
        <v/>
      </c>
    </row>
    <row r="328" spans="1:4" x14ac:dyDescent="0.25">
      <c r="A328" t="s">
        <v>47</v>
      </c>
      <c r="B328" t="str">
        <f>'Enter Review'!H440</f>
        <v>(Required)</v>
      </c>
      <c r="C328" s="1">
        <f>'Enter Review'!B445</f>
        <v>0</v>
      </c>
      <c r="D328" s="1" t="str">
        <f t="shared" si="52"/>
        <v/>
      </c>
    </row>
    <row r="329" spans="1:4" x14ac:dyDescent="0.25">
      <c r="A329" t="s">
        <v>48</v>
      </c>
      <c r="B329" t="str">
        <f>'Enter Review'!H457</f>
        <v>(Required)</v>
      </c>
      <c r="C329" s="1">
        <f>'Enter Review'!B462</f>
        <v>0</v>
      </c>
      <c r="D329" s="1" t="str">
        <f t="shared" si="52"/>
        <v/>
      </c>
    </row>
    <row r="330" spans="1:4" x14ac:dyDescent="0.25">
      <c r="A330" t="s">
        <v>23</v>
      </c>
      <c r="B330" t="str">
        <f>'Enter Review'!H134</f>
        <v>(Required)</v>
      </c>
      <c r="C330" s="1">
        <f>'Enter Review'!B139</f>
        <v>0</v>
      </c>
      <c r="D330" s="1" t="str">
        <f>IF(B330="Supporting",C330,"")</f>
        <v/>
      </c>
    </row>
    <row r="331" spans="1:4" x14ac:dyDescent="0.25">
      <c r="A331" t="s">
        <v>30</v>
      </c>
      <c r="B331" t="str">
        <f>'Enter Review'!H151</f>
        <v>(Required)</v>
      </c>
      <c r="C331" s="1">
        <f>'Enter Review'!B156</f>
        <v>0</v>
      </c>
      <c r="D331" s="1" t="str">
        <f t="shared" ref="D331:D349" si="53">IF(B331="Supporting",C331,"")</f>
        <v/>
      </c>
    </row>
    <row r="332" spans="1:4" x14ac:dyDescent="0.25">
      <c r="A332" t="s">
        <v>31</v>
      </c>
      <c r="B332" t="str">
        <f>'Enter Review'!H168</f>
        <v>(Required)</v>
      </c>
      <c r="C332" s="1">
        <f>'Enter Review'!B173</f>
        <v>0</v>
      </c>
      <c r="D332" s="1" t="str">
        <f t="shared" si="53"/>
        <v/>
      </c>
    </row>
    <row r="333" spans="1:4" x14ac:dyDescent="0.25">
      <c r="A333" t="s">
        <v>32</v>
      </c>
      <c r="B333" t="str">
        <f>'Enter Review'!H185</f>
        <v>(Required)</v>
      </c>
      <c r="C333" s="1">
        <f>'Enter Review'!B190</f>
        <v>0</v>
      </c>
      <c r="D333" s="1" t="str">
        <f t="shared" si="53"/>
        <v/>
      </c>
    </row>
    <row r="334" spans="1:4" x14ac:dyDescent="0.25">
      <c r="A334" t="s">
        <v>33</v>
      </c>
      <c r="B334" t="str">
        <f>'Enter Review'!H202</f>
        <v>(Required)</v>
      </c>
      <c r="C334" s="1">
        <f>'Enter Review'!B207</f>
        <v>0</v>
      </c>
      <c r="D334" s="1" t="str">
        <f t="shared" si="53"/>
        <v/>
      </c>
    </row>
    <row r="335" spans="1:4" x14ac:dyDescent="0.25">
      <c r="A335" t="s">
        <v>34</v>
      </c>
      <c r="B335" t="str">
        <f>'Enter Review'!H219</f>
        <v>(Required)</v>
      </c>
      <c r="C335" s="1">
        <f>'Enter Review'!B224</f>
        <v>0</v>
      </c>
      <c r="D335" s="1" t="str">
        <f t="shared" si="53"/>
        <v/>
      </c>
    </row>
    <row r="336" spans="1:4" x14ac:dyDescent="0.25">
      <c r="A336" t="s">
        <v>35</v>
      </c>
      <c r="B336" t="str">
        <f>'Enter Review'!H236</f>
        <v>(Required)</v>
      </c>
      <c r="C336" s="1">
        <f>'Enter Review'!B241</f>
        <v>0</v>
      </c>
      <c r="D336" s="1" t="str">
        <f t="shared" si="53"/>
        <v/>
      </c>
    </row>
    <row r="337" spans="1:5" x14ac:dyDescent="0.25">
      <c r="A337" t="s">
        <v>36</v>
      </c>
      <c r="B337" t="str">
        <f>'Enter Review'!H253</f>
        <v>(Required)</v>
      </c>
      <c r="C337" s="1">
        <f>'Enter Review'!B258</f>
        <v>0</v>
      </c>
      <c r="D337" s="1" t="str">
        <f t="shared" si="53"/>
        <v/>
      </c>
    </row>
    <row r="338" spans="1:5" x14ac:dyDescent="0.25">
      <c r="A338" t="s">
        <v>37</v>
      </c>
      <c r="B338" t="str">
        <f>'Enter Review'!H270</f>
        <v>(Required)</v>
      </c>
      <c r="C338" s="1">
        <f>'Enter Review'!B275</f>
        <v>0</v>
      </c>
      <c r="D338" s="1" t="str">
        <f t="shared" si="53"/>
        <v/>
      </c>
    </row>
    <row r="339" spans="1:5" x14ac:dyDescent="0.25">
      <c r="A339" t="s">
        <v>38</v>
      </c>
      <c r="B339" t="str">
        <f>'Enter Review'!H287</f>
        <v>(Required)</v>
      </c>
      <c r="C339" s="1">
        <f>'Enter Review'!B292</f>
        <v>0</v>
      </c>
      <c r="D339" s="1" t="str">
        <f t="shared" si="53"/>
        <v/>
      </c>
    </row>
    <row r="340" spans="1:5" x14ac:dyDescent="0.25">
      <c r="A340" t="s">
        <v>39</v>
      </c>
      <c r="B340" t="str">
        <f>'Enter Review'!H304</f>
        <v>(Required)</v>
      </c>
      <c r="C340" s="1">
        <f>'Enter Review'!B309</f>
        <v>0</v>
      </c>
      <c r="D340" s="1" t="str">
        <f t="shared" si="53"/>
        <v/>
      </c>
    </row>
    <row r="341" spans="1:5" x14ac:dyDescent="0.25">
      <c r="A341" t="s">
        <v>40</v>
      </c>
      <c r="B341" t="str">
        <f>'Enter Review'!H321</f>
        <v>(Required)</v>
      </c>
      <c r="C341" s="1">
        <f>'Enter Review'!B326</f>
        <v>0</v>
      </c>
      <c r="D341" s="1" t="str">
        <f t="shared" si="53"/>
        <v/>
      </c>
    </row>
    <row r="342" spans="1:5" x14ac:dyDescent="0.25">
      <c r="A342" t="s">
        <v>41</v>
      </c>
      <c r="B342" t="str">
        <f>'Enter Review'!H338</f>
        <v>(Required)</v>
      </c>
      <c r="C342" s="1">
        <f>'Enter Review'!B343</f>
        <v>0</v>
      </c>
      <c r="D342" s="1" t="str">
        <f t="shared" si="53"/>
        <v/>
      </c>
    </row>
    <row r="343" spans="1:5" x14ac:dyDescent="0.25">
      <c r="A343" t="s">
        <v>42</v>
      </c>
      <c r="B343" t="str">
        <f>'Enter Review'!H355</f>
        <v>(Required)</v>
      </c>
      <c r="C343" s="1">
        <f>'Enter Review'!B360</f>
        <v>0</v>
      </c>
      <c r="D343" s="1" t="str">
        <f t="shared" si="53"/>
        <v/>
      </c>
    </row>
    <row r="344" spans="1:5" x14ac:dyDescent="0.25">
      <c r="A344" t="s">
        <v>43</v>
      </c>
      <c r="B344" t="str">
        <f>'Enter Review'!H372</f>
        <v>(Required)</v>
      </c>
      <c r="C344" s="1">
        <f>'Enter Review'!B377</f>
        <v>0</v>
      </c>
      <c r="D344" s="1" t="str">
        <f t="shared" si="53"/>
        <v/>
      </c>
    </row>
    <row r="345" spans="1:5" x14ac:dyDescent="0.25">
      <c r="A345" t="s">
        <v>44</v>
      </c>
      <c r="B345" t="str">
        <f>'Enter Review'!H389</f>
        <v>(Required)</v>
      </c>
      <c r="C345" s="1">
        <f>'Enter Review'!B394</f>
        <v>0</v>
      </c>
      <c r="D345" s="1" t="str">
        <f t="shared" si="53"/>
        <v/>
      </c>
    </row>
    <row r="346" spans="1:5" x14ac:dyDescent="0.25">
      <c r="A346" t="s">
        <v>45</v>
      </c>
      <c r="B346" t="str">
        <f>'Enter Review'!H406</f>
        <v>(Required)</v>
      </c>
      <c r="C346" s="1">
        <f>'Enter Review'!B411</f>
        <v>0</v>
      </c>
      <c r="D346" s="1" t="str">
        <f t="shared" si="53"/>
        <v/>
      </c>
    </row>
    <row r="347" spans="1:5" x14ac:dyDescent="0.25">
      <c r="A347" t="s">
        <v>46</v>
      </c>
      <c r="B347" t="str">
        <f>'Enter Review'!H423</f>
        <v>(Required)</v>
      </c>
      <c r="C347" s="1">
        <f>'Enter Review'!B428</f>
        <v>0</v>
      </c>
      <c r="D347" s="1" t="str">
        <f t="shared" si="53"/>
        <v/>
      </c>
    </row>
    <row r="348" spans="1:5" x14ac:dyDescent="0.25">
      <c r="A348" t="s">
        <v>47</v>
      </c>
      <c r="B348" t="str">
        <f>'Enter Review'!H440</f>
        <v>(Required)</v>
      </c>
      <c r="C348" s="1">
        <f>'Enter Review'!B445</f>
        <v>0</v>
      </c>
      <c r="D348" s="1" t="str">
        <f t="shared" si="53"/>
        <v/>
      </c>
    </row>
    <row r="349" spans="1:5" x14ac:dyDescent="0.25">
      <c r="A349" t="s">
        <v>48</v>
      </c>
      <c r="B349" t="str">
        <f>'Enter Review'!H457</f>
        <v>(Required)</v>
      </c>
      <c r="C349" s="1">
        <f>'Enter Review'!B462</f>
        <v>0</v>
      </c>
      <c r="D349" s="1" t="str">
        <f t="shared" si="53"/>
        <v/>
      </c>
    </row>
    <row r="351" spans="1:5" x14ac:dyDescent="0.25">
      <c r="A351" s="196" t="s">
        <v>127</v>
      </c>
      <c r="B351" s="196"/>
      <c r="C351" s="196"/>
      <c r="D351" s="52" t="str">
        <f>IF(ISERR(AVERAGE(D310:D349)),"",AVERAGE(D310:D349))</f>
        <v/>
      </c>
      <c r="E351" s="51"/>
    </row>
    <row r="352" spans="1:5" x14ac:dyDescent="0.25">
      <c r="A352" s="194" t="s">
        <v>24</v>
      </c>
      <c r="B352" s="194"/>
      <c r="C352" s="194"/>
      <c r="D352" s="1">
        <f>'Enter Review'!B20</f>
        <v>0</v>
      </c>
    </row>
    <row r="353" spans="1:4" x14ac:dyDescent="0.25">
      <c r="A353" s="194" t="s">
        <v>25</v>
      </c>
      <c r="B353" s="194"/>
      <c r="C353" s="194"/>
      <c r="D353" s="1">
        <f>'Enter Review'!B37</f>
        <v>0</v>
      </c>
    </row>
    <row r="354" spans="1:4" x14ac:dyDescent="0.25">
      <c r="A354" s="193" t="s">
        <v>26</v>
      </c>
      <c r="B354" s="193"/>
      <c r="C354" s="193"/>
      <c r="D354" s="1">
        <f>'Enter Review'!B54</f>
        <v>0</v>
      </c>
    </row>
    <row r="355" spans="1:4" x14ac:dyDescent="0.25">
      <c r="A355" s="193" t="s">
        <v>27</v>
      </c>
      <c r="B355" s="193"/>
      <c r="C355" s="193"/>
      <c r="D355" s="1">
        <f>'Enter Review'!B71</f>
        <v>0</v>
      </c>
    </row>
    <row r="356" spans="1:4" x14ac:dyDescent="0.25">
      <c r="A356" s="193" t="s">
        <v>56</v>
      </c>
      <c r="B356" s="193"/>
      <c r="C356" s="193"/>
      <c r="D356" s="1">
        <f>'Enter Review'!B88</f>
        <v>0</v>
      </c>
    </row>
    <row r="357" spans="1:4" x14ac:dyDescent="0.25">
      <c r="A357" s="193" t="s">
        <v>28</v>
      </c>
      <c r="B357" s="193"/>
      <c r="C357" s="193"/>
      <c r="D357" s="1">
        <f>'Enter Review'!B105</f>
        <v>0</v>
      </c>
    </row>
    <row r="358" spans="1:4" x14ac:dyDescent="0.25">
      <c r="A358" s="193" t="s">
        <v>29</v>
      </c>
      <c r="B358" s="193"/>
      <c r="C358" s="193"/>
      <c r="D358" s="1">
        <f>'Enter Review'!B120</f>
        <v>0</v>
      </c>
    </row>
    <row r="360" spans="1:4" x14ac:dyDescent="0.25">
      <c r="A360" t="s">
        <v>128</v>
      </c>
      <c r="D360">
        <f>IF(ISERR(AVERAGE(D351:D358)),"",AVERAGE(D351:D358))</f>
        <v>0</v>
      </c>
    </row>
    <row r="364" spans="1:4" x14ac:dyDescent="0.25">
      <c r="D364">
        <f>IF(ISERR(AVERAGE(D351:D358)),"",AVERAGE(D351:D358))</f>
        <v>0</v>
      </c>
    </row>
  </sheetData>
  <sheetProtection password="C482" sheet="1" objects="1" scenarios="1" selectLockedCells="1" selectUnlockedCells="1"/>
  <mergeCells count="34">
    <mergeCell ref="A48:E49"/>
    <mergeCell ref="A60:E61"/>
    <mergeCell ref="A72:E73"/>
    <mergeCell ref="A84:E85"/>
    <mergeCell ref="A1:E2"/>
    <mergeCell ref="A13:E14"/>
    <mergeCell ref="A25:E26"/>
    <mergeCell ref="A36:E37"/>
    <mergeCell ref="A96:E97"/>
    <mergeCell ref="A108:E109"/>
    <mergeCell ref="A120:E121"/>
    <mergeCell ref="A352:C352"/>
    <mergeCell ref="A132:E133"/>
    <mergeCell ref="A144:E145"/>
    <mergeCell ref="A156:E157"/>
    <mergeCell ref="A168:E169"/>
    <mergeCell ref="A180:E181"/>
    <mergeCell ref="A192:E193"/>
    <mergeCell ref="A252:E253"/>
    <mergeCell ref="A264:E265"/>
    <mergeCell ref="A276:E277"/>
    <mergeCell ref="A288:E289"/>
    <mergeCell ref="A204:E205"/>
    <mergeCell ref="A216:E217"/>
    <mergeCell ref="A228:E229"/>
    <mergeCell ref="A240:E241"/>
    <mergeCell ref="A300:E301"/>
    <mergeCell ref="A351:C351"/>
    <mergeCell ref="A357:C357"/>
    <mergeCell ref="A358:C358"/>
    <mergeCell ref="A353:C353"/>
    <mergeCell ref="A354:C354"/>
    <mergeCell ref="A355:C355"/>
    <mergeCell ref="A356:C356"/>
  </mergeCells>
  <phoneticPr fontId="8" type="noConversion"/>
  <pageMargins left="0.75" right="0.75" top="1" bottom="1" header="0.5" footer="0.5"/>
  <pageSetup orientation="portrait" horizontalDpi="0" verticalDpi="0" r:id="rId1"/>
  <headerFooter alignWithMargins="0"/>
  <drawing r:id="rId2"/>
  <tableParts count="26">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Enter Review</vt:lpstr>
      <vt:lpstr>Review Summary</vt:lpstr>
      <vt:lpstr>Lists</vt:lpstr>
      <vt:lpstr>Formulas</vt:lpstr>
      <vt:lpstr>Age</vt:lpstr>
      <vt:lpstr>Original</vt:lpstr>
      <vt:lpstr>'Enter Review'!Print_Area</vt:lpstr>
      <vt:lpstr>RevValues</vt:lpstr>
      <vt:lpstr>RoleTypes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Louis</dc:creator>
  <cp:lastModifiedBy>Techadm</cp:lastModifiedBy>
  <cp:lastPrinted>2018-06-21T05:11:43Z</cp:lastPrinted>
  <dcterms:created xsi:type="dcterms:W3CDTF">1997-11-30T16:11:13Z</dcterms:created>
  <dcterms:modified xsi:type="dcterms:W3CDTF">2023-02-13T19:09:07Z</dcterms:modified>
</cp:coreProperties>
</file>